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araZmrzlikar\Desktop\"/>
    </mc:Choice>
  </mc:AlternateContent>
  <bookViews>
    <workbookView xWindow="0" yWindow="0" windowWidth="23040" windowHeight="9084"/>
  </bookViews>
  <sheets>
    <sheet name="razširjena-JUNIJ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" l="1"/>
  <c r="I71" i="1"/>
  <c r="E71" i="1"/>
  <c r="C71" i="1"/>
  <c r="K70" i="1"/>
  <c r="I70" i="1"/>
  <c r="E70" i="1"/>
  <c r="C70" i="1"/>
  <c r="K69" i="1"/>
  <c r="I69" i="1"/>
  <c r="E69" i="1"/>
  <c r="C69" i="1"/>
  <c r="K68" i="1"/>
  <c r="I68" i="1"/>
  <c r="E68" i="1"/>
  <c r="C68" i="1"/>
  <c r="K67" i="1"/>
  <c r="I67" i="1"/>
  <c r="E67" i="1"/>
  <c r="C67" i="1"/>
  <c r="K66" i="1"/>
  <c r="I66" i="1"/>
  <c r="E66" i="1"/>
  <c r="C66" i="1"/>
  <c r="K65" i="1"/>
  <c r="I65" i="1"/>
  <c r="E65" i="1"/>
  <c r="C65" i="1"/>
  <c r="K64" i="1"/>
  <c r="I64" i="1"/>
  <c r="E64" i="1"/>
  <c r="C64" i="1"/>
  <c r="K63" i="1"/>
  <c r="I63" i="1"/>
  <c r="E63" i="1"/>
  <c r="C63" i="1"/>
  <c r="K62" i="1"/>
  <c r="I62" i="1"/>
  <c r="E62" i="1"/>
  <c r="C62" i="1"/>
  <c r="K61" i="1"/>
  <c r="I61" i="1"/>
  <c r="E61" i="1"/>
  <c r="C61" i="1"/>
  <c r="K60" i="1"/>
  <c r="I60" i="1"/>
  <c r="E60" i="1"/>
  <c r="C60" i="1"/>
  <c r="K59" i="1"/>
  <c r="I59" i="1"/>
  <c r="E59" i="1"/>
  <c r="C59" i="1"/>
  <c r="K58" i="1"/>
  <c r="I58" i="1"/>
  <c r="E58" i="1"/>
  <c r="C58" i="1"/>
  <c r="K57" i="1"/>
  <c r="I57" i="1"/>
  <c r="E57" i="1"/>
  <c r="C57" i="1"/>
  <c r="K56" i="1"/>
  <c r="I56" i="1"/>
  <c r="E56" i="1"/>
  <c r="C56" i="1"/>
  <c r="K55" i="1"/>
  <c r="I55" i="1"/>
  <c r="E55" i="1"/>
  <c r="C55" i="1"/>
  <c r="K54" i="1"/>
  <c r="I54" i="1"/>
  <c r="E54" i="1"/>
  <c r="C54" i="1"/>
  <c r="K53" i="1"/>
  <c r="I53" i="1"/>
  <c r="E53" i="1"/>
  <c r="C53" i="1"/>
  <c r="K52" i="1"/>
  <c r="I52" i="1"/>
  <c r="E52" i="1"/>
  <c r="C52" i="1"/>
  <c r="K51" i="1"/>
  <c r="I51" i="1"/>
  <c r="E51" i="1"/>
  <c r="C51" i="1"/>
  <c r="K50" i="1"/>
  <c r="I50" i="1"/>
  <c r="E50" i="1"/>
  <c r="C50" i="1"/>
  <c r="K49" i="1"/>
  <c r="I49" i="1"/>
  <c r="E49" i="1"/>
  <c r="C49" i="1"/>
  <c r="K48" i="1"/>
  <c r="I48" i="1"/>
  <c r="E48" i="1"/>
  <c r="C48" i="1"/>
  <c r="K47" i="1"/>
  <c r="I47" i="1"/>
  <c r="E47" i="1"/>
  <c r="C47" i="1"/>
  <c r="K46" i="1"/>
  <c r="I46" i="1"/>
  <c r="E46" i="1"/>
  <c r="C46" i="1"/>
  <c r="K45" i="1"/>
  <c r="I45" i="1"/>
  <c r="E45" i="1"/>
  <c r="C45" i="1"/>
  <c r="K44" i="1"/>
  <c r="I44" i="1"/>
  <c r="E44" i="1"/>
  <c r="C44" i="1"/>
  <c r="K43" i="1"/>
  <c r="I43" i="1"/>
  <c r="E43" i="1"/>
  <c r="C43" i="1"/>
  <c r="K42" i="1"/>
  <c r="I42" i="1"/>
  <c r="E42" i="1"/>
  <c r="C42" i="1"/>
  <c r="K41" i="1"/>
  <c r="I41" i="1"/>
  <c r="E41" i="1"/>
  <c r="C41" i="1"/>
  <c r="K40" i="1"/>
  <c r="I40" i="1"/>
  <c r="E40" i="1"/>
  <c r="C40" i="1"/>
  <c r="K39" i="1"/>
  <c r="I39" i="1"/>
  <c r="E39" i="1"/>
  <c r="C39" i="1"/>
  <c r="K38" i="1"/>
  <c r="I38" i="1"/>
  <c r="E38" i="1"/>
  <c r="C38" i="1"/>
  <c r="K37" i="1"/>
  <c r="I37" i="1"/>
  <c r="E37" i="1"/>
  <c r="C37" i="1"/>
  <c r="K36" i="1"/>
  <c r="I36" i="1"/>
  <c r="E36" i="1"/>
  <c r="C36" i="1"/>
  <c r="K35" i="1"/>
  <c r="I35" i="1"/>
  <c r="E35" i="1"/>
  <c r="C35" i="1"/>
  <c r="K34" i="1"/>
  <c r="I34" i="1"/>
  <c r="E34" i="1"/>
  <c r="C34" i="1"/>
  <c r="K33" i="1"/>
  <c r="I33" i="1"/>
  <c r="E33" i="1"/>
  <c r="C33" i="1"/>
  <c r="K32" i="1"/>
  <c r="I32" i="1"/>
  <c r="E32" i="1"/>
  <c r="C32" i="1"/>
  <c r="K31" i="1"/>
  <c r="I31" i="1"/>
  <c r="E31" i="1"/>
  <c r="C31" i="1"/>
  <c r="K30" i="1"/>
  <c r="I30" i="1"/>
  <c r="E30" i="1"/>
  <c r="C30" i="1"/>
  <c r="K29" i="1"/>
  <c r="I29" i="1"/>
  <c r="E29" i="1"/>
  <c r="C29" i="1"/>
  <c r="K28" i="1"/>
  <c r="I28" i="1"/>
  <c r="E28" i="1"/>
  <c r="C28" i="1"/>
  <c r="K27" i="1"/>
  <c r="I27" i="1"/>
  <c r="E27" i="1"/>
  <c r="C27" i="1"/>
  <c r="K26" i="1"/>
  <c r="I26" i="1"/>
  <c r="E26" i="1"/>
  <c r="C26" i="1"/>
  <c r="K25" i="1"/>
  <c r="I25" i="1"/>
  <c r="E25" i="1"/>
  <c r="C25" i="1"/>
  <c r="K24" i="1"/>
  <c r="I24" i="1"/>
  <c r="E24" i="1"/>
  <c r="C24" i="1"/>
  <c r="K23" i="1"/>
  <c r="I23" i="1"/>
  <c r="E23" i="1"/>
  <c r="C23" i="1"/>
  <c r="K22" i="1"/>
  <c r="I22" i="1"/>
  <c r="E22" i="1"/>
  <c r="C22" i="1"/>
  <c r="K21" i="1"/>
  <c r="I21" i="1"/>
  <c r="E21" i="1"/>
  <c r="C21" i="1"/>
  <c r="K20" i="1"/>
  <c r="I20" i="1"/>
  <c r="E20" i="1"/>
  <c r="C20" i="1"/>
  <c r="K18" i="1"/>
  <c r="I18" i="1"/>
  <c r="E18" i="1"/>
  <c r="C18" i="1"/>
  <c r="K17" i="1"/>
  <c r="I17" i="1"/>
  <c r="E17" i="1"/>
  <c r="C17" i="1"/>
  <c r="K16" i="1"/>
  <c r="I16" i="1"/>
  <c r="E16" i="1"/>
  <c r="C16" i="1"/>
</calcChain>
</file>

<file path=xl/sharedStrings.xml><?xml version="1.0" encoding="utf-8"?>
<sst xmlns="http://schemas.openxmlformats.org/spreadsheetml/2006/main" count="143" uniqueCount="130">
  <si>
    <r>
      <t>Tabela 1: Prihodi in prenočitve turistov po državah, od koder turisti prihajajo, Slovenija, junij 2017 – začasni podatki</t>
    </r>
    <r>
      <rPr>
        <b/>
        <vertAlign val="superscript"/>
        <sz val="14"/>
        <rFont val="Arial CE"/>
        <charset val="238"/>
      </rPr>
      <t>1)</t>
    </r>
  </si>
  <si>
    <r>
      <t>Table 1: Tourist arrivals and overnight stays by countries from which the tourists come, Slovenia, Jun 2017 - preliminary data</t>
    </r>
    <r>
      <rPr>
        <i/>
        <vertAlign val="superscript"/>
        <sz val="10"/>
        <rFont val="Arial CE"/>
        <charset val="238"/>
      </rPr>
      <t>1)</t>
    </r>
  </si>
  <si>
    <r>
      <t xml:space="preserve">Prihodi turistov / </t>
    </r>
    <r>
      <rPr>
        <b/>
        <i/>
        <sz val="10"/>
        <rFont val="Arial CE"/>
        <charset val="238"/>
      </rPr>
      <t>Tourist arrivals</t>
    </r>
  </si>
  <si>
    <r>
      <t xml:space="preserve">Prenočitve turistov / </t>
    </r>
    <r>
      <rPr>
        <b/>
        <i/>
        <sz val="10"/>
        <rFont val="Arial CE"/>
        <charset val="238"/>
      </rPr>
      <t>Overnight stays</t>
    </r>
  </si>
  <si>
    <t>VI 2017</t>
  </si>
  <si>
    <t>I–VI 2017</t>
  </si>
  <si>
    <t>I-VI 2017</t>
  </si>
  <si>
    <t>delež/share</t>
  </si>
  <si>
    <t>VI 2016</t>
  </si>
  <si>
    <t>I–VI I2016</t>
  </si>
  <si>
    <t>I–VI 2016</t>
  </si>
  <si>
    <r>
      <t>indeks/</t>
    </r>
    <r>
      <rPr>
        <i/>
        <sz val="10"/>
        <rFont val="Arial CE"/>
        <charset val="238"/>
      </rPr>
      <t>index</t>
    </r>
    <r>
      <rPr>
        <i/>
        <vertAlign val="superscript"/>
        <sz val="10"/>
        <rFont val="Arial CE"/>
        <charset val="238"/>
      </rPr>
      <t>2)</t>
    </r>
  </si>
  <si>
    <t>Skupaj</t>
  </si>
  <si>
    <t>Total</t>
  </si>
  <si>
    <t>Domači</t>
  </si>
  <si>
    <t>Domestic</t>
  </si>
  <si>
    <t>Tuji</t>
  </si>
  <si>
    <t>Foreign</t>
  </si>
  <si>
    <t>od tega</t>
  </si>
  <si>
    <t>of these</t>
  </si>
  <si>
    <t>iz Avstrije</t>
  </si>
  <si>
    <t>from Austria</t>
  </si>
  <si>
    <t>iz Belgije</t>
  </si>
  <si>
    <t>from Belgium</t>
  </si>
  <si>
    <t>iz Bolgarije</t>
  </si>
  <si>
    <t>from Bulgaria</t>
  </si>
  <si>
    <t>iz Bosne in Hercegovine</t>
  </si>
  <si>
    <t>from Bosnia and Herzegovina</t>
  </si>
  <si>
    <t>s Cipra</t>
  </si>
  <si>
    <t>from Cyprus</t>
  </si>
  <si>
    <t>iz Češke republike</t>
  </si>
  <si>
    <t>from Czech Republic</t>
  </si>
  <si>
    <t>iz Črne gore</t>
  </si>
  <si>
    <t>from Montenegro</t>
  </si>
  <si>
    <t>iz Danske</t>
  </si>
  <si>
    <t>from Denmark</t>
  </si>
  <si>
    <t>iz Estonije</t>
  </si>
  <si>
    <t>from Estonia</t>
  </si>
  <si>
    <t>iz Finske</t>
  </si>
  <si>
    <t>from Finland</t>
  </si>
  <si>
    <t>iz Francije</t>
  </si>
  <si>
    <t>from France</t>
  </si>
  <si>
    <t>iz Grčije</t>
  </si>
  <si>
    <t>from Greece</t>
  </si>
  <si>
    <t>iz Hrvaške</t>
  </si>
  <si>
    <t>from Croatia</t>
  </si>
  <si>
    <t>iz Irske</t>
  </si>
  <si>
    <t>from Ireland</t>
  </si>
  <si>
    <t>z Islandije</t>
  </si>
  <si>
    <t>from Iceland</t>
  </si>
  <si>
    <t>iz Italije</t>
  </si>
  <si>
    <t>from Italy</t>
  </si>
  <si>
    <t>iz Latvije</t>
  </si>
  <si>
    <t>from Latvia</t>
  </si>
  <si>
    <t>iz Litve</t>
  </si>
  <si>
    <t>from Lithuania</t>
  </si>
  <si>
    <t>iz Luksemburga</t>
  </si>
  <si>
    <t>from Luxembourg</t>
  </si>
  <si>
    <t>iz Madžarske</t>
  </si>
  <si>
    <t>from Hungary</t>
  </si>
  <si>
    <t>iz Makedonije</t>
  </si>
  <si>
    <t>from Macedonia</t>
  </si>
  <si>
    <t>z Malte</t>
  </si>
  <si>
    <t>from Malta</t>
  </si>
  <si>
    <t>iz Nemčije</t>
  </si>
  <si>
    <t>from Germany</t>
  </si>
  <si>
    <t>iz Nizozemske</t>
  </si>
  <si>
    <t>from Netherlands</t>
  </si>
  <si>
    <t>iz Norveške</t>
  </si>
  <si>
    <t>from Norway</t>
  </si>
  <si>
    <t>iz Poljske</t>
  </si>
  <si>
    <t>from Poland</t>
  </si>
  <si>
    <t>iz Portugalske</t>
  </si>
  <si>
    <t>from Portugal</t>
  </si>
  <si>
    <t>iz Romunije</t>
  </si>
  <si>
    <t>from Romania</t>
  </si>
  <si>
    <t>iz Ruske federacije</t>
  </si>
  <si>
    <t>from Russian Federation</t>
  </si>
  <si>
    <t>iz Slovaške</t>
  </si>
  <si>
    <t>from Slovakia</t>
  </si>
  <si>
    <t xml:space="preserve">iz Srbije </t>
  </si>
  <si>
    <t xml:space="preserve">from Serbia </t>
  </si>
  <si>
    <t>iz Španije</t>
  </si>
  <si>
    <t>from Spain</t>
  </si>
  <si>
    <t>iz Švedske</t>
  </si>
  <si>
    <t>from Sweden</t>
  </si>
  <si>
    <t>iz Švice</t>
  </si>
  <si>
    <t>from Switzerland</t>
  </si>
  <si>
    <t>iz Turčije</t>
  </si>
  <si>
    <t>from Turkey</t>
  </si>
  <si>
    <t>iz Ukrajine</t>
  </si>
  <si>
    <t>from Ukraine</t>
  </si>
  <si>
    <t>iz Združenega kraljestva</t>
  </si>
  <si>
    <t>from United Kingdom</t>
  </si>
  <si>
    <t>iz drugih evropskih držav</t>
  </si>
  <si>
    <t>from other European countries</t>
  </si>
  <si>
    <t>iz Južne Afrike</t>
  </si>
  <si>
    <t>from South Africa</t>
  </si>
  <si>
    <t>iz drugih afriških držav</t>
  </si>
  <si>
    <t>from other African countries</t>
  </si>
  <si>
    <t>iz Avstralije</t>
  </si>
  <si>
    <t>from Australia</t>
  </si>
  <si>
    <t>z Nove Zelandije</t>
  </si>
  <si>
    <t>from New Zealand</t>
  </si>
  <si>
    <t>iz drugih držav Oceanije</t>
  </si>
  <si>
    <t>from other countries of Oceania</t>
  </si>
  <si>
    <t>iz Izraela</t>
  </si>
  <si>
    <t>from Israel</t>
  </si>
  <si>
    <t>iz Japonske</t>
  </si>
  <si>
    <t>from Japan</t>
  </si>
  <si>
    <t>iz Kitajske</t>
  </si>
  <si>
    <t>from China</t>
  </si>
  <si>
    <t>iz Koreje (Republika)</t>
  </si>
  <si>
    <t>from Korea (Republic of)</t>
  </si>
  <si>
    <t>iz drugih azijskih držav</t>
  </si>
  <si>
    <t>from other Asian countries</t>
  </si>
  <si>
    <t>iz Brazilije</t>
  </si>
  <si>
    <t>from Brazil</t>
  </si>
  <si>
    <t>iz drugih držav J. in Sr. Amerike</t>
  </si>
  <si>
    <t>from other countries of South and Middle America</t>
  </si>
  <si>
    <t>iz Kanade</t>
  </si>
  <si>
    <t>from Canada</t>
  </si>
  <si>
    <t>iz Združenih držav</t>
  </si>
  <si>
    <t>from United States</t>
  </si>
  <si>
    <t>iz drugih držav S. Amerike</t>
  </si>
  <si>
    <t>-</t>
  </si>
  <si>
    <t>from other countries of North America</t>
  </si>
  <si>
    <r>
      <rPr>
        <sz val="8"/>
        <rFont val="Arial CE"/>
        <charset val="238"/>
      </rPr>
      <t xml:space="preserve">1) </t>
    </r>
    <r>
      <rPr>
        <vertAlign val="superscript"/>
        <sz val="8"/>
        <rFont val="Arial CE"/>
        <charset val="238"/>
      </rPr>
      <t xml:space="preserve"> </t>
    </r>
    <r>
      <rPr>
        <sz val="8"/>
        <rFont val="Arial CE"/>
        <charset val="238"/>
      </rPr>
      <t>Podatki zajemajo turistične nastanitvene objekte, ki razpolagajo z vsaj 10 stalnimi ležišči./</t>
    </r>
    <r>
      <rPr>
        <i/>
        <sz val="8"/>
        <rFont val="Arial CE"/>
        <charset val="238"/>
      </rPr>
      <t>Data including tourist accommodations with at least 10 permanent bedplaces.</t>
    </r>
    <r>
      <rPr>
        <i/>
        <vertAlign val="superscript"/>
        <sz val="8"/>
        <rFont val="Arial CE"/>
        <charset val="238"/>
      </rPr>
      <t xml:space="preserve"> </t>
    </r>
  </si>
  <si>
    <r>
      <rPr>
        <sz val="8"/>
        <rFont val="Arial CE"/>
        <charset val="238"/>
      </rPr>
      <t>2)  Pri nekaterih državah z relativno majhnim številom prihodov in prenočitev turistov so indeksi lahko zelo visoki (nizki)./</t>
    </r>
    <r>
      <rPr>
        <i/>
        <sz val="8"/>
        <rFont val="Arial CE"/>
        <charset val="238"/>
      </rPr>
      <t>In case of some countries with relatively low number of tourist arrivals and overnight stays the indices may be very high (low).</t>
    </r>
  </si>
  <si>
    <t>Vir/Source: SURS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</si>
</sst>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vertAlign val="superscript"/>
      <sz val="14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i/>
      <vertAlign val="superscript"/>
      <sz val="10"/>
      <name val="Arial CE"/>
      <charset val="238"/>
    </font>
    <font>
      <b/>
      <i/>
      <sz val="10"/>
      <name val="Arial CE"/>
      <charset val="238"/>
    </font>
    <font>
      <u/>
      <sz val="10"/>
      <name val="Arial CE"/>
      <charset val="238"/>
    </font>
    <font>
      <sz val="9"/>
      <name val="Verdana"/>
      <family val="2"/>
      <charset val="238"/>
    </font>
    <font>
      <b/>
      <sz val="10"/>
      <color indexed="8"/>
      <name val="Arial CE"/>
      <charset val="238"/>
    </font>
    <font>
      <b/>
      <sz val="10"/>
      <name val="Verdana"/>
      <family val="2"/>
      <charset val="238"/>
    </font>
    <font>
      <b/>
      <sz val="9"/>
      <name val="Verdana"/>
      <family val="2"/>
      <charset val="238"/>
    </font>
    <font>
      <b/>
      <i/>
      <sz val="10"/>
      <color indexed="8"/>
      <name val="Arial CE"/>
      <charset val="238"/>
    </font>
    <font>
      <sz val="10"/>
      <color indexed="8"/>
      <name val="Arial"/>
      <family val="2"/>
      <charset val="238"/>
    </font>
    <font>
      <sz val="9"/>
      <name val="Arial CE"/>
      <charset val="238"/>
    </font>
    <font>
      <i/>
      <sz val="9"/>
      <name val="Verdana"/>
      <family val="2"/>
      <charset val="238"/>
    </font>
    <font>
      <i/>
      <sz val="10"/>
      <color indexed="8"/>
      <name val="Arial"/>
      <family val="2"/>
      <charset val="238"/>
    </font>
    <font>
      <sz val="10"/>
      <name val="Verdana"/>
      <family val="2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i/>
      <vertAlign val="superscript"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26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1" fillId="0" borderId="1" xfId="0" applyFont="1" applyBorder="1" applyAlignme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4" xfId="0" applyFont="1" applyBorder="1" applyAlignment="1"/>
    <xf numFmtId="0" fontId="0" fillId="0" borderId="0" xfId="0" applyFont="1"/>
    <xf numFmtId="0" fontId="1" fillId="0" borderId="5" xfId="0" applyFont="1" applyBorder="1" applyAlignment="1"/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8" xfId="0" applyFont="1" applyBorder="1" applyAlignment="1"/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0" xfId="0" applyFont="1" applyBorder="1" applyAlignment="1"/>
    <xf numFmtId="3" fontId="9" fillId="0" borderId="7" xfId="0" applyNumberFormat="1" applyFont="1" applyBorder="1"/>
    <xf numFmtId="0" fontId="9" fillId="0" borderId="7" xfId="0" applyFont="1" applyBorder="1"/>
    <xf numFmtId="164" fontId="9" fillId="0" borderId="7" xfId="0" applyNumberFormat="1" applyFont="1" applyBorder="1"/>
    <xf numFmtId="0" fontId="10" fillId="0" borderId="0" xfId="0" applyFont="1" applyAlignment="1">
      <alignment vertical="top" wrapText="1"/>
    </xf>
    <xf numFmtId="3" fontId="11" fillId="3" borderId="15" xfId="0" applyNumberFormat="1" applyFont="1" applyFill="1" applyBorder="1" applyAlignment="1">
      <alignment horizontal="right" vertical="top"/>
    </xf>
    <xf numFmtId="10" fontId="12" fillId="3" borderId="15" xfId="1" applyNumberFormat="1" applyFont="1" applyFill="1" applyBorder="1" applyAlignment="1">
      <alignment horizontal="right" vertical="top"/>
    </xf>
    <xf numFmtId="3" fontId="12" fillId="0" borderId="15" xfId="0" applyNumberFormat="1" applyFont="1" applyBorder="1"/>
    <xf numFmtId="10" fontId="12" fillId="0" borderId="15" xfId="1" applyNumberFormat="1" applyFont="1" applyBorder="1" applyAlignment="1"/>
    <xf numFmtId="3" fontId="12" fillId="3" borderId="15" xfId="0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right" vertical="top" wrapText="1"/>
    </xf>
    <xf numFmtId="0" fontId="14" fillId="0" borderId="0" xfId="0" applyFont="1" applyFill="1" applyAlignment="1">
      <alignment vertical="top" wrapText="1"/>
    </xf>
    <xf numFmtId="10" fontId="9" fillId="0" borderId="9" xfId="0" applyNumberFormat="1" applyFont="1" applyBorder="1"/>
    <xf numFmtId="3" fontId="9" fillId="0" borderId="9" xfId="0" applyNumberFormat="1" applyFont="1" applyBorder="1"/>
    <xf numFmtId="10" fontId="9" fillId="0" borderId="9" xfId="0" applyNumberFormat="1" applyFont="1" applyBorder="1" applyAlignment="1"/>
    <xf numFmtId="0" fontId="15" fillId="0" borderId="0" xfId="0" applyFont="1"/>
    <xf numFmtId="10" fontId="9" fillId="0" borderId="9" xfId="1" applyNumberFormat="1" applyFont="1" applyBorder="1" applyAlignment="1">
      <alignment horizontal="right"/>
    </xf>
    <xf numFmtId="10" fontId="16" fillId="0" borderId="9" xfId="0" applyNumberFormat="1" applyFont="1" applyBorder="1"/>
    <xf numFmtId="0" fontId="17" fillId="0" borderId="0" xfId="0" applyFont="1" applyFill="1" applyAlignment="1">
      <alignment horizontal="right" vertical="top" wrapText="1"/>
    </xf>
    <xf numFmtId="3" fontId="18" fillId="3" borderId="15" xfId="0" applyNumberFormat="1" applyFont="1" applyFill="1" applyBorder="1" applyAlignment="1">
      <alignment horizontal="right" vertical="top"/>
    </xf>
    <xf numFmtId="10" fontId="18" fillId="0" borderId="15" xfId="1" applyNumberFormat="1" applyFont="1" applyBorder="1" applyAlignment="1">
      <alignment horizontal="right"/>
    </xf>
    <xf numFmtId="3" fontId="18" fillId="0" borderId="15" xfId="0" applyNumberFormat="1" applyFont="1" applyBorder="1"/>
    <xf numFmtId="10" fontId="18" fillId="0" borderId="15" xfId="1" applyNumberFormat="1" applyFont="1" applyBorder="1" applyAlignment="1"/>
    <xf numFmtId="10" fontId="18" fillId="3" borderId="15" xfId="1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/>
    </xf>
    <xf numFmtId="10" fontId="18" fillId="0" borderId="15" xfId="1" applyNumberFormat="1" applyFont="1" applyFill="1" applyBorder="1" applyAlignment="1">
      <alignment horizontal="right"/>
    </xf>
    <xf numFmtId="3" fontId="18" fillId="0" borderId="15" xfId="0" applyNumberFormat="1" applyFont="1" applyFill="1" applyBorder="1"/>
    <xf numFmtId="10" fontId="18" fillId="0" borderId="15" xfId="1" applyNumberFormat="1" applyFont="1" applyFill="1" applyBorder="1" applyAlignment="1"/>
    <xf numFmtId="10" fontId="18" fillId="0" borderId="15" xfId="1" applyNumberFormat="1" applyFont="1" applyFill="1" applyBorder="1" applyAlignment="1">
      <alignment horizontal="right" vertical="top"/>
    </xf>
    <xf numFmtId="0" fontId="1" fillId="0" borderId="0" xfId="0" applyFont="1" applyFill="1"/>
    <xf numFmtId="0" fontId="14" fillId="0" borderId="0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8" fillId="3" borderId="15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0" fillId="0" borderId="0" xfId="0" applyFont="1"/>
    <xf numFmtId="0" fontId="21" fillId="0" borderId="0" xfId="0" applyFont="1"/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1958340</xdr:colOff>
      <xdr:row>5</xdr:row>
      <xdr:rowOff>106680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7C060D65-3CB8-40C9-8707-C05BF6877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834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O77"/>
  <sheetViews>
    <sheetView tabSelected="1" zoomScale="80" zoomScaleNormal="80" workbookViewId="0">
      <selection activeCell="C3" sqref="C3"/>
    </sheetView>
  </sheetViews>
  <sheetFormatPr defaultColWidth="9.109375" defaultRowHeight="13.2" x14ac:dyDescent="0.25"/>
  <cols>
    <col min="1" max="1" width="28.77734375" style="4" customWidth="1"/>
    <col min="2" max="3" width="10.77734375" style="4" customWidth="1"/>
    <col min="4" max="4" width="11.77734375" style="4" customWidth="1"/>
    <col min="5" max="5" width="12.21875" style="4" customWidth="1"/>
    <col min="6" max="6" width="10.44140625" style="4" customWidth="1"/>
    <col min="7" max="7" width="11.21875" style="4" customWidth="1"/>
    <col min="8" max="9" width="11" style="3" customWidth="1"/>
    <col min="10" max="10" width="11.88671875" style="3" customWidth="1"/>
    <col min="11" max="11" width="10.6640625" style="3" customWidth="1"/>
    <col min="12" max="12" width="10.77734375" style="3" customWidth="1"/>
    <col min="13" max="13" width="11.5546875" style="4" customWidth="1"/>
    <col min="14" max="14" width="45.109375" style="4" customWidth="1"/>
    <col min="15" max="16384" width="9.109375" style="4"/>
  </cols>
  <sheetData>
    <row r="8" spans="1:15" ht="19.2" x14ac:dyDescent="0.3">
      <c r="A8" s="1" t="s">
        <v>0</v>
      </c>
      <c r="B8" s="2"/>
      <c r="C8" s="2"/>
      <c r="D8" s="2"/>
      <c r="E8" s="2"/>
      <c r="F8" s="2"/>
      <c r="G8" s="2"/>
    </row>
    <row r="9" spans="1:15" s="3" customFormat="1" ht="15" x14ac:dyDescent="0.25">
      <c r="A9" s="3" t="s">
        <v>1</v>
      </c>
    </row>
    <row r="11" spans="1:15" x14ac:dyDescent="0.25">
      <c r="A11" s="5"/>
      <c r="B11" s="6" t="s">
        <v>2</v>
      </c>
      <c r="C11" s="6"/>
      <c r="D11" s="6"/>
      <c r="E11" s="6"/>
      <c r="F11" s="6"/>
      <c r="G11" s="6"/>
      <c r="H11" s="7" t="s">
        <v>3</v>
      </c>
      <c r="I11" s="6"/>
      <c r="J11" s="6"/>
      <c r="K11" s="6"/>
      <c r="L11" s="6"/>
      <c r="M11" s="6"/>
      <c r="N11" s="8"/>
      <c r="O11" s="9"/>
    </row>
    <row r="12" spans="1:15" x14ac:dyDescent="0.25">
      <c r="A12" s="10"/>
      <c r="B12" s="11" t="s">
        <v>4</v>
      </c>
      <c r="C12" s="12"/>
      <c r="D12" s="13" t="s">
        <v>5</v>
      </c>
      <c r="E12" s="12"/>
      <c r="F12" s="14" t="s">
        <v>4</v>
      </c>
      <c r="G12" s="15" t="s">
        <v>5</v>
      </c>
      <c r="H12" s="13" t="s">
        <v>4</v>
      </c>
      <c r="I12" s="12"/>
      <c r="J12" s="13" t="s">
        <v>5</v>
      </c>
      <c r="K12" s="12"/>
      <c r="L12" s="14" t="s">
        <v>4</v>
      </c>
      <c r="M12" s="15" t="s">
        <v>6</v>
      </c>
      <c r="N12" s="16"/>
    </row>
    <row r="13" spans="1:15" x14ac:dyDescent="0.25">
      <c r="A13" s="10"/>
      <c r="B13" s="17"/>
      <c r="C13" s="18" t="s">
        <v>7</v>
      </c>
      <c r="D13" s="19"/>
      <c r="E13" s="18" t="s">
        <v>7</v>
      </c>
      <c r="F13" s="20" t="s">
        <v>8</v>
      </c>
      <c r="G13" s="21" t="s">
        <v>9</v>
      </c>
      <c r="H13" s="19"/>
      <c r="I13" s="18" t="s">
        <v>7</v>
      </c>
      <c r="J13" s="19"/>
      <c r="K13" s="18" t="s">
        <v>7</v>
      </c>
      <c r="L13" s="20" t="s">
        <v>8</v>
      </c>
      <c r="M13" s="21" t="s">
        <v>10</v>
      </c>
      <c r="N13" s="16"/>
    </row>
    <row r="14" spans="1:15" ht="15" x14ac:dyDescent="0.25">
      <c r="A14" s="22"/>
      <c r="B14" s="23"/>
      <c r="C14" s="24"/>
      <c r="D14" s="25"/>
      <c r="E14" s="24"/>
      <c r="F14" s="26" t="s">
        <v>11</v>
      </c>
      <c r="G14" s="27"/>
      <c r="H14" s="25"/>
      <c r="I14" s="24"/>
      <c r="J14" s="25"/>
      <c r="K14" s="24"/>
      <c r="L14" s="26" t="s">
        <v>11</v>
      </c>
      <c r="M14" s="27"/>
      <c r="N14" s="28"/>
    </row>
    <row r="15" spans="1:15" x14ac:dyDescent="0.25">
      <c r="B15" s="29"/>
      <c r="C15" s="30"/>
      <c r="D15" s="30"/>
      <c r="E15" s="30"/>
      <c r="F15" s="31"/>
      <c r="G15" s="31"/>
      <c r="H15" s="30"/>
      <c r="I15" s="30"/>
      <c r="J15" s="30"/>
      <c r="K15" s="30"/>
      <c r="L15" s="30"/>
      <c r="M15" s="30"/>
      <c r="N15" s="3"/>
    </row>
    <row r="16" spans="1:15" x14ac:dyDescent="0.25">
      <c r="A16" s="32" t="s">
        <v>12</v>
      </c>
      <c r="B16" s="33">
        <v>487178</v>
      </c>
      <c r="C16" s="34">
        <f>B16/B16</f>
        <v>1</v>
      </c>
      <c r="D16" s="35">
        <v>1939114</v>
      </c>
      <c r="E16" s="34">
        <f>D16/D16</f>
        <v>1</v>
      </c>
      <c r="F16" s="36">
        <v>1.2729591103516211</v>
      </c>
      <c r="G16" s="36">
        <v>1.1508299851035924</v>
      </c>
      <c r="H16" s="37">
        <v>1198926</v>
      </c>
      <c r="I16" s="34">
        <f>H16/H16</f>
        <v>1</v>
      </c>
      <c r="J16" s="35">
        <v>4794451</v>
      </c>
      <c r="K16" s="34">
        <f>J16/J16</f>
        <v>1</v>
      </c>
      <c r="L16" s="36">
        <v>1.2247536040011768</v>
      </c>
      <c r="M16" s="36">
        <v>1.1215593776375454</v>
      </c>
      <c r="N16" s="38" t="s">
        <v>13</v>
      </c>
    </row>
    <row r="17" spans="1:14" x14ac:dyDescent="0.25">
      <c r="A17" s="32" t="s">
        <v>14</v>
      </c>
      <c r="B17" s="33">
        <v>122369</v>
      </c>
      <c r="C17" s="34">
        <f>B17/B16</f>
        <v>0.25117924044189188</v>
      </c>
      <c r="D17" s="35">
        <v>610287</v>
      </c>
      <c r="E17" s="34">
        <f>D17/D16</f>
        <v>0.31472466291306234</v>
      </c>
      <c r="F17" s="36">
        <v>1.1399174654631157</v>
      </c>
      <c r="G17" s="36">
        <v>1.0685568309952866</v>
      </c>
      <c r="H17" s="37">
        <v>359365</v>
      </c>
      <c r="I17" s="34">
        <f>H17/H16</f>
        <v>0.2997390998276791</v>
      </c>
      <c r="J17" s="35">
        <v>1736632</v>
      </c>
      <c r="K17" s="34">
        <f>J17/J16</f>
        <v>0.3622170713602037</v>
      </c>
      <c r="L17" s="36">
        <v>1.0965644347749139</v>
      </c>
      <c r="M17" s="36">
        <v>1.0454282769713841</v>
      </c>
      <c r="N17" s="38" t="s">
        <v>15</v>
      </c>
    </row>
    <row r="18" spans="1:14" x14ac:dyDescent="0.25">
      <c r="A18" s="32" t="s">
        <v>16</v>
      </c>
      <c r="B18" s="33">
        <v>364809</v>
      </c>
      <c r="C18" s="34">
        <f>B18/B16</f>
        <v>0.74882075955810812</v>
      </c>
      <c r="D18" s="35">
        <v>1328827</v>
      </c>
      <c r="E18" s="34">
        <f>D18/D16</f>
        <v>0.68527533708693766</v>
      </c>
      <c r="F18" s="36">
        <v>1.3248245958077309</v>
      </c>
      <c r="G18" s="36">
        <v>1.1930163991531981</v>
      </c>
      <c r="H18" s="37">
        <v>839561</v>
      </c>
      <c r="I18" s="34">
        <f>H18/H16</f>
        <v>0.7002609001723209</v>
      </c>
      <c r="J18" s="35">
        <v>3057819</v>
      </c>
      <c r="K18" s="34">
        <f>J18/J16</f>
        <v>0.63778292863979624</v>
      </c>
      <c r="L18" s="36">
        <v>1.2892660086948109</v>
      </c>
      <c r="M18" s="36">
        <v>1.1699465113787668</v>
      </c>
      <c r="N18" s="38" t="s">
        <v>17</v>
      </c>
    </row>
    <row r="19" spans="1:14" x14ac:dyDescent="0.25">
      <c r="A19" s="39" t="s">
        <v>18</v>
      </c>
      <c r="C19" s="40"/>
      <c r="D19" s="41"/>
      <c r="E19" s="40"/>
      <c r="F19" s="42"/>
      <c r="G19" s="42"/>
      <c r="H19" s="43"/>
      <c r="I19" s="44"/>
      <c r="J19" s="41"/>
      <c r="K19" s="44"/>
      <c r="L19" s="45"/>
      <c r="M19" s="45"/>
      <c r="N19" s="46" t="s">
        <v>19</v>
      </c>
    </row>
    <row r="20" spans="1:14" x14ac:dyDescent="0.25">
      <c r="A20" s="39" t="s">
        <v>20</v>
      </c>
      <c r="B20" s="47">
        <v>36499</v>
      </c>
      <c r="C20" s="48">
        <f>B20/$B$18</f>
        <v>0.1000496150040158</v>
      </c>
      <c r="D20" s="49">
        <v>156192</v>
      </c>
      <c r="E20" s="48">
        <f>D20/$D$18</f>
        <v>0.11754126007373421</v>
      </c>
      <c r="F20" s="50">
        <v>1.4507910008744733</v>
      </c>
      <c r="G20" s="50">
        <v>1.1860761800619646</v>
      </c>
      <c r="H20" s="47">
        <v>92349</v>
      </c>
      <c r="I20" s="51">
        <f>H20/$H$18</f>
        <v>0.10999677212257358</v>
      </c>
      <c r="J20" s="49">
        <v>407466</v>
      </c>
      <c r="K20" s="51">
        <f>J20/$J$18</f>
        <v>0.13325379952181604</v>
      </c>
      <c r="L20" s="50">
        <v>1.4234255063349672</v>
      </c>
      <c r="M20" s="50">
        <v>1.1543371285628083</v>
      </c>
      <c r="N20" s="52" t="s">
        <v>21</v>
      </c>
    </row>
    <row r="21" spans="1:14" x14ac:dyDescent="0.25">
      <c r="A21" s="39" t="s">
        <v>22</v>
      </c>
      <c r="B21" s="47">
        <v>6015</v>
      </c>
      <c r="C21" s="48">
        <f t="shared" ref="C21:C71" si="0">B21/$B$18</f>
        <v>1.6488080063814217E-2</v>
      </c>
      <c r="D21" s="49">
        <v>15081</v>
      </c>
      <c r="E21" s="48">
        <f t="shared" ref="E21:E71" si="1">D21/$D$18</f>
        <v>1.1349107144872883E-2</v>
      </c>
      <c r="F21" s="50">
        <v>1.2700591216216217</v>
      </c>
      <c r="G21" s="50">
        <v>1.2125914609632549</v>
      </c>
      <c r="H21" s="47">
        <v>15773</v>
      </c>
      <c r="I21" s="51">
        <f t="shared" ref="I21:I71" si="2">H21/$H$18</f>
        <v>1.8787199500691434E-2</v>
      </c>
      <c r="J21" s="49">
        <v>38936</v>
      </c>
      <c r="K21" s="51">
        <f t="shared" ref="K21:K71" si="3">J21/$J$18</f>
        <v>1.2733258574166751E-2</v>
      </c>
      <c r="L21" s="50">
        <v>1.2800681707515014</v>
      </c>
      <c r="M21" s="50">
        <v>1.330417549374701</v>
      </c>
      <c r="N21" s="52" t="s">
        <v>23</v>
      </c>
    </row>
    <row r="22" spans="1:14" ht="12.75" customHeight="1" x14ac:dyDescent="0.25">
      <c r="A22" s="39" t="s">
        <v>24</v>
      </c>
      <c r="B22" s="47">
        <v>2714</v>
      </c>
      <c r="C22" s="48">
        <f t="shared" si="0"/>
        <v>7.4395094419271455E-3</v>
      </c>
      <c r="D22" s="49">
        <v>14773</v>
      </c>
      <c r="E22" s="48">
        <f t="shared" si="1"/>
        <v>1.1117323775028653E-2</v>
      </c>
      <c r="F22" s="50">
        <v>0.9648062566654817</v>
      </c>
      <c r="G22" s="50">
        <v>0.89257446679958918</v>
      </c>
      <c r="H22" s="47">
        <v>4413</v>
      </c>
      <c r="I22" s="51">
        <f t="shared" si="2"/>
        <v>5.2563184807298104E-3</v>
      </c>
      <c r="J22" s="49">
        <v>22593</v>
      </c>
      <c r="K22" s="51">
        <f t="shared" si="3"/>
        <v>7.3885995214236031E-3</v>
      </c>
      <c r="L22" s="50">
        <v>0.97395718384462593</v>
      </c>
      <c r="M22" s="50">
        <v>0.92401128788188625</v>
      </c>
      <c r="N22" s="52" t="s">
        <v>25</v>
      </c>
    </row>
    <row r="23" spans="1:14" x14ac:dyDescent="0.25">
      <c r="A23" s="39" t="s">
        <v>26</v>
      </c>
      <c r="B23" s="47">
        <v>4140</v>
      </c>
      <c r="C23" s="48">
        <f t="shared" si="0"/>
        <v>1.1348404233448187E-2</v>
      </c>
      <c r="D23" s="49">
        <v>23992</v>
      </c>
      <c r="E23" s="48">
        <f t="shared" si="1"/>
        <v>1.8055021458775296E-2</v>
      </c>
      <c r="F23" s="50">
        <v>1.3311897106109325</v>
      </c>
      <c r="G23" s="50">
        <v>1.1648863857059624</v>
      </c>
      <c r="H23" s="47">
        <v>9326</v>
      </c>
      <c r="I23" s="51">
        <f t="shared" si="2"/>
        <v>1.1108186302126944E-2</v>
      </c>
      <c r="J23" s="49">
        <v>56766</v>
      </c>
      <c r="K23" s="51">
        <f t="shared" si="3"/>
        <v>1.8564211943218351E-2</v>
      </c>
      <c r="L23" s="50">
        <v>1.4976714308655854</v>
      </c>
      <c r="M23" s="50">
        <v>1.2730086114101185</v>
      </c>
      <c r="N23" s="52" t="s">
        <v>27</v>
      </c>
    </row>
    <row r="24" spans="1:14" x14ac:dyDescent="0.25">
      <c r="A24" s="39" t="s">
        <v>28</v>
      </c>
      <c r="B24" s="47">
        <v>161</v>
      </c>
      <c r="C24" s="48">
        <f t="shared" si="0"/>
        <v>4.4132683130076284E-4</v>
      </c>
      <c r="D24" s="49">
        <v>536</v>
      </c>
      <c r="E24" s="48">
        <f t="shared" si="1"/>
        <v>4.0336326700164882E-4</v>
      </c>
      <c r="F24" s="50">
        <v>1.8720930232558139</v>
      </c>
      <c r="G24" s="50">
        <v>2.1967213114754101</v>
      </c>
      <c r="H24" s="47">
        <v>469</v>
      </c>
      <c r="I24" s="51">
        <f t="shared" si="2"/>
        <v>5.5862528154595082E-4</v>
      </c>
      <c r="J24" s="49">
        <v>1767</v>
      </c>
      <c r="K24" s="51">
        <f t="shared" si="3"/>
        <v>5.7786284930533825E-4</v>
      </c>
      <c r="L24" s="50">
        <v>1.6456140350877193</v>
      </c>
      <c r="M24" s="50">
        <v>2.4747899159663866</v>
      </c>
      <c r="N24" s="52" t="s">
        <v>29</v>
      </c>
    </row>
    <row r="25" spans="1:14" x14ac:dyDescent="0.25">
      <c r="A25" s="39" t="s">
        <v>30</v>
      </c>
      <c r="B25" s="47">
        <v>11788</v>
      </c>
      <c r="C25" s="48">
        <f t="shared" si="0"/>
        <v>3.2312799300455858E-2</v>
      </c>
      <c r="D25" s="49">
        <v>27995</v>
      </c>
      <c r="E25" s="48">
        <f t="shared" si="1"/>
        <v>2.1067452723341713E-2</v>
      </c>
      <c r="F25" s="50">
        <v>1.3493589743589745</v>
      </c>
      <c r="G25" s="50">
        <v>1.2651391901663052</v>
      </c>
      <c r="H25" s="47">
        <v>26320</v>
      </c>
      <c r="I25" s="51">
        <f t="shared" si="2"/>
        <v>3.1349717292727987E-2</v>
      </c>
      <c r="J25" s="49">
        <v>64574</v>
      </c>
      <c r="K25" s="51">
        <f t="shared" si="3"/>
        <v>2.111766589193147E-2</v>
      </c>
      <c r="L25" s="50">
        <v>1.2801556420233462</v>
      </c>
      <c r="M25" s="50">
        <v>1.2042894442372249</v>
      </c>
      <c r="N25" s="52" t="s">
        <v>31</v>
      </c>
    </row>
    <row r="26" spans="1:14" x14ac:dyDescent="0.25">
      <c r="A26" s="39" t="s">
        <v>32</v>
      </c>
      <c r="B26" s="47">
        <v>719</v>
      </c>
      <c r="C26" s="48">
        <f t="shared" si="0"/>
        <v>1.9708943584176926E-3</v>
      </c>
      <c r="D26" s="49">
        <v>4713</v>
      </c>
      <c r="E26" s="48">
        <f t="shared" si="1"/>
        <v>3.5467370846618859E-3</v>
      </c>
      <c r="F26" s="50">
        <v>1.0893939393939394</v>
      </c>
      <c r="G26" s="50">
        <v>1.0445478723404256</v>
      </c>
      <c r="H26" s="47">
        <v>1577</v>
      </c>
      <c r="I26" s="51">
        <f t="shared" si="2"/>
        <v>1.8783626204647429E-3</v>
      </c>
      <c r="J26" s="49">
        <v>10928</v>
      </c>
      <c r="K26" s="51">
        <f t="shared" si="3"/>
        <v>3.5737890306784016E-3</v>
      </c>
      <c r="L26" s="50">
        <v>1.0997210599721059</v>
      </c>
      <c r="M26" s="50">
        <v>1.0211175481218464</v>
      </c>
      <c r="N26" s="52" t="s">
        <v>33</v>
      </c>
    </row>
    <row r="27" spans="1:14" x14ac:dyDescent="0.25">
      <c r="A27" s="39" t="s">
        <v>34</v>
      </c>
      <c r="B27" s="47">
        <v>1631</v>
      </c>
      <c r="C27" s="48">
        <f t="shared" si="0"/>
        <v>4.4708326823077278E-3</v>
      </c>
      <c r="D27" s="49">
        <v>4559</v>
      </c>
      <c r="E27" s="48">
        <f t="shared" si="1"/>
        <v>3.4308453997397704E-3</v>
      </c>
      <c r="F27" s="50">
        <v>1.206360946745562</v>
      </c>
      <c r="G27" s="50">
        <v>1.2134681927069471</v>
      </c>
      <c r="H27" s="47">
        <v>4194</v>
      </c>
      <c r="I27" s="51">
        <f t="shared" si="2"/>
        <v>4.9954678695175213E-3</v>
      </c>
      <c r="J27" s="49">
        <v>11853</v>
      </c>
      <c r="K27" s="51">
        <f t="shared" si="3"/>
        <v>3.8762922200431091E-3</v>
      </c>
      <c r="L27" s="50">
        <v>0.99690991205134305</v>
      </c>
      <c r="M27" s="50">
        <v>1.1227621483375958</v>
      </c>
      <c r="N27" s="52" t="s">
        <v>35</v>
      </c>
    </row>
    <row r="28" spans="1:14" x14ac:dyDescent="0.25">
      <c r="A28" s="39" t="s">
        <v>36</v>
      </c>
      <c r="B28" s="47">
        <v>586</v>
      </c>
      <c r="C28" s="48">
        <f t="shared" si="0"/>
        <v>1.6063200195170623E-3</v>
      </c>
      <c r="D28" s="49">
        <v>1450</v>
      </c>
      <c r="E28" s="48">
        <f t="shared" si="1"/>
        <v>1.0911879424484903E-3</v>
      </c>
      <c r="F28" s="50">
        <v>1.506426735218509</v>
      </c>
      <c r="G28" s="50">
        <v>1.1188271604938271</v>
      </c>
      <c r="H28" s="47">
        <v>1147</v>
      </c>
      <c r="I28" s="51">
        <f t="shared" si="2"/>
        <v>1.3661901874908434E-3</v>
      </c>
      <c r="J28" s="49">
        <v>3308</v>
      </c>
      <c r="K28" s="51">
        <f t="shared" si="3"/>
        <v>1.0818168112631912E-3</v>
      </c>
      <c r="L28" s="50">
        <v>1.3368298368298368</v>
      </c>
      <c r="M28" s="50">
        <v>0.96471274424030329</v>
      </c>
      <c r="N28" s="52" t="s">
        <v>37</v>
      </c>
    </row>
    <row r="29" spans="1:14" x14ac:dyDescent="0.25">
      <c r="A29" s="39" t="s">
        <v>38</v>
      </c>
      <c r="B29" s="47">
        <v>2860</v>
      </c>
      <c r="C29" s="48">
        <f t="shared" si="0"/>
        <v>7.8397188665849799E-3</v>
      </c>
      <c r="D29" s="49">
        <v>7346</v>
      </c>
      <c r="E29" s="48">
        <f t="shared" si="1"/>
        <v>5.528183879466627E-3</v>
      </c>
      <c r="F29" s="50">
        <v>1.1259842519685039</v>
      </c>
      <c r="G29" s="50">
        <v>1.1543054682589566</v>
      </c>
      <c r="H29" s="47">
        <v>6608</v>
      </c>
      <c r="I29" s="51">
        <f t="shared" si="2"/>
        <v>7.8707800862593668E-3</v>
      </c>
      <c r="J29" s="49">
        <v>18578</v>
      </c>
      <c r="K29" s="51">
        <f t="shared" si="3"/>
        <v>6.075572164343279E-3</v>
      </c>
      <c r="L29" s="50">
        <v>1.0931348221670802</v>
      </c>
      <c r="M29" s="50">
        <v>1.1554919766140068</v>
      </c>
      <c r="N29" s="52" t="s">
        <v>39</v>
      </c>
    </row>
    <row r="30" spans="1:14" x14ac:dyDescent="0.25">
      <c r="A30" s="39" t="s">
        <v>40</v>
      </c>
      <c r="B30" s="47">
        <v>7838</v>
      </c>
      <c r="C30" s="48">
        <f t="shared" si="0"/>
        <v>2.1485215551151425E-2</v>
      </c>
      <c r="D30" s="49">
        <v>26410</v>
      </c>
      <c r="E30" s="48">
        <f t="shared" si="1"/>
        <v>1.9874671420734225E-2</v>
      </c>
      <c r="F30" s="50">
        <v>1.1017711554680911</v>
      </c>
      <c r="G30" s="50">
        <v>1.1601651730803022</v>
      </c>
      <c r="H30" s="47">
        <v>17339</v>
      </c>
      <c r="I30" s="51">
        <f t="shared" si="2"/>
        <v>2.0652460035661496E-2</v>
      </c>
      <c r="J30" s="49">
        <v>59499</v>
      </c>
      <c r="K30" s="51">
        <f t="shared" si="3"/>
        <v>1.9457986231362943E-2</v>
      </c>
      <c r="L30" s="50">
        <v>1.0974050632911392</v>
      </c>
      <c r="M30" s="50">
        <v>1.2337279946917701</v>
      </c>
      <c r="N30" s="52" t="s">
        <v>41</v>
      </c>
    </row>
    <row r="31" spans="1:14" x14ac:dyDescent="0.25">
      <c r="A31" s="39" t="s">
        <v>42</v>
      </c>
      <c r="B31" s="47">
        <v>899</v>
      </c>
      <c r="C31" s="48">
        <f t="shared" si="0"/>
        <v>2.4643032381328313E-3</v>
      </c>
      <c r="D31" s="49">
        <v>3987</v>
      </c>
      <c r="E31" s="48">
        <f t="shared" si="1"/>
        <v>3.0003905700290556E-3</v>
      </c>
      <c r="F31" s="50">
        <v>0.91734693877551021</v>
      </c>
      <c r="G31" s="50">
        <v>1.1323487645555239</v>
      </c>
      <c r="H31" s="47">
        <v>2108</v>
      </c>
      <c r="I31" s="51">
        <f t="shared" si="2"/>
        <v>2.5108360202534419E-3</v>
      </c>
      <c r="J31" s="49">
        <v>8894</v>
      </c>
      <c r="K31" s="51">
        <f t="shared" si="3"/>
        <v>2.9086090445510347E-3</v>
      </c>
      <c r="L31" s="50">
        <v>0.96124031007751942</v>
      </c>
      <c r="M31" s="50">
        <v>1.1389422461262646</v>
      </c>
      <c r="N31" s="52" t="s">
        <v>43</v>
      </c>
    </row>
    <row r="32" spans="1:14" x14ac:dyDescent="0.25">
      <c r="A32" s="39" t="s">
        <v>44</v>
      </c>
      <c r="B32" s="47">
        <v>12089</v>
      </c>
      <c r="C32" s="48">
        <f t="shared" si="0"/>
        <v>3.3137888593757284E-2</v>
      </c>
      <c r="D32" s="49">
        <v>91023</v>
      </c>
      <c r="E32" s="48">
        <f t="shared" si="1"/>
        <v>6.849875867964754E-2</v>
      </c>
      <c r="F32" s="50">
        <v>1.2600583698144674</v>
      </c>
      <c r="G32" s="50">
        <v>1.1254219265816838</v>
      </c>
      <c r="H32" s="47">
        <v>25927</v>
      </c>
      <c r="I32" s="51">
        <f t="shared" si="2"/>
        <v>3.0881615510963467E-2</v>
      </c>
      <c r="J32" s="49">
        <v>216520</v>
      </c>
      <c r="K32" s="51">
        <f t="shared" si="3"/>
        <v>7.0808638444590732E-2</v>
      </c>
      <c r="L32" s="50">
        <v>1.2464903846153845</v>
      </c>
      <c r="M32" s="50">
        <v>1.1032416512957433</v>
      </c>
      <c r="N32" s="52" t="s">
        <v>45</v>
      </c>
    </row>
    <row r="33" spans="1:14" x14ac:dyDescent="0.25">
      <c r="A33" s="39" t="s">
        <v>46</v>
      </c>
      <c r="B33" s="47">
        <v>1989</v>
      </c>
      <c r="C33" s="48">
        <f t="shared" si="0"/>
        <v>5.4521681208522816E-3</v>
      </c>
      <c r="D33" s="49">
        <v>4275</v>
      </c>
      <c r="E33" s="48">
        <f t="shared" si="1"/>
        <v>3.2171230717015836E-3</v>
      </c>
      <c r="F33" s="50">
        <v>1.1359223300970873</v>
      </c>
      <c r="G33" s="50">
        <v>1.2134544422367302</v>
      </c>
      <c r="H33" s="47">
        <v>4995</v>
      </c>
      <c r="I33" s="51">
        <f t="shared" si="2"/>
        <v>5.9495379132665765E-3</v>
      </c>
      <c r="J33" s="49">
        <v>11204</v>
      </c>
      <c r="K33" s="51">
        <f t="shared" si="3"/>
        <v>3.6640494417753307E-3</v>
      </c>
      <c r="L33" s="50">
        <v>1.0982849604221636</v>
      </c>
      <c r="M33" s="50">
        <v>1.2328345070422535</v>
      </c>
      <c r="N33" s="52" t="s">
        <v>47</v>
      </c>
    </row>
    <row r="34" spans="1:14" x14ac:dyDescent="0.25">
      <c r="A34" s="39" t="s">
        <v>48</v>
      </c>
      <c r="B34" s="47">
        <v>253</v>
      </c>
      <c r="C34" s="48">
        <f t="shared" si="0"/>
        <v>6.9351359204405591E-4</v>
      </c>
      <c r="D34" s="49">
        <v>1385</v>
      </c>
      <c r="E34" s="48">
        <f t="shared" si="1"/>
        <v>1.0422726208904546E-3</v>
      </c>
      <c r="F34" s="50">
        <v>1.0541666666666667</v>
      </c>
      <c r="G34" s="50">
        <v>1.73125</v>
      </c>
      <c r="H34" s="47">
        <v>803</v>
      </c>
      <c r="I34" s="51">
        <f t="shared" si="2"/>
        <v>9.564522411117239E-4</v>
      </c>
      <c r="J34" s="49">
        <v>4965</v>
      </c>
      <c r="K34" s="51">
        <f t="shared" si="3"/>
        <v>1.6237063083197533E-3</v>
      </c>
      <c r="L34" s="50">
        <v>1.5353728489483747</v>
      </c>
      <c r="M34" s="50">
        <v>2.1410090556274257</v>
      </c>
      <c r="N34" s="52" t="s">
        <v>49</v>
      </c>
    </row>
    <row r="35" spans="1:14" x14ac:dyDescent="0.25">
      <c r="A35" s="39" t="s">
        <v>50</v>
      </c>
      <c r="B35" s="47">
        <v>39270</v>
      </c>
      <c r="C35" s="48">
        <f t="shared" si="0"/>
        <v>0.10764537059118608</v>
      </c>
      <c r="D35" s="49">
        <v>229142</v>
      </c>
      <c r="E35" s="48">
        <f t="shared" si="1"/>
        <v>0.17243930173002203</v>
      </c>
      <c r="F35" s="50">
        <v>1.0860967447520535</v>
      </c>
      <c r="G35" s="50">
        <v>1.0795650494219191</v>
      </c>
      <c r="H35" s="47">
        <v>79806</v>
      </c>
      <c r="I35" s="51">
        <f t="shared" si="2"/>
        <v>9.5056821362593066E-2</v>
      </c>
      <c r="J35" s="49">
        <v>473527</v>
      </c>
      <c r="K35" s="51">
        <f t="shared" si="3"/>
        <v>0.15485775973005597</v>
      </c>
      <c r="L35" s="50">
        <v>1.0487128608785923</v>
      </c>
      <c r="M35" s="50">
        <v>1.0642108433193394</v>
      </c>
      <c r="N35" s="52" t="s">
        <v>51</v>
      </c>
    </row>
    <row r="36" spans="1:14" x14ac:dyDescent="0.25">
      <c r="A36" s="39" t="s">
        <v>52</v>
      </c>
      <c r="B36" s="47">
        <v>980</v>
      </c>
      <c r="C36" s="48">
        <f t="shared" si="0"/>
        <v>2.6863372340046434E-3</v>
      </c>
      <c r="D36" s="49">
        <v>2213</v>
      </c>
      <c r="E36" s="48">
        <f t="shared" si="1"/>
        <v>1.6653785631989717E-3</v>
      </c>
      <c r="F36" s="50">
        <v>1.3725490196078431</v>
      </c>
      <c r="G36" s="50">
        <v>1.5003389830508476</v>
      </c>
      <c r="H36" s="47">
        <v>1842</v>
      </c>
      <c r="I36" s="51">
        <f t="shared" si="2"/>
        <v>2.1940037710184252E-3</v>
      </c>
      <c r="J36" s="49">
        <v>4753</v>
      </c>
      <c r="K36" s="51">
        <f t="shared" si="3"/>
        <v>1.5543758476221125E-3</v>
      </c>
      <c r="L36" s="50">
        <v>1.5324459234608985</v>
      </c>
      <c r="M36" s="50">
        <v>1.4307645996387719</v>
      </c>
      <c r="N36" s="52" t="s">
        <v>53</v>
      </c>
    </row>
    <row r="37" spans="1:14" x14ac:dyDescent="0.25">
      <c r="A37" s="39" t="s">
        <v>54</v>
      </c>
      <c r="B37" s="47">
        <v>1005</v>
      </c>
      <c r="C37" s="48">
        <f t="shared" si="0"/>
        <v>2.7548662450761906E-3</v>
      </c>
      <c r="D37" s="49">
        <v>1965</v>
      </c>
      <c r="E37" s="48">
        <f t="shared" si="1"/>
        <v>1.4787477978698506E-3</v>
      </c>
      <c r="F37" s="50">
        <v>1.0244648318042813</v>
      </c>
      <c r="G37" s="50">
        <v>1.0536193029490617</v>
      </c>
      <c r="H37" s="47">
        <v>1901</v>
      </c>
      <c r="I37" s="51">
        <f t="shared" si="2"/>
        <v>2.2642785932171696E-3</v>
      </c>
      <c r="J37" s="49">
        <v>4533</v>
      </c>
      <c r="K37" s="51">
        <f t="shared" si="3"/>
        <v>1.4824291431245603E-3</v>
      </c>
      <c r="L37" s="50">
        <v>1.0776643990929706</v>
      </c>
      <c r="M37" s="50">
        <v>1.1198122529644268</v>
      </c>
      <c r="N37" s="52" t="s">
        <v>55</v>
      </c>
    </row>
    <row r="38" spans="1:14" x14ac:dyDescent="0.25">
      <c r="A38" s="39" t="s">
        <v>56</v>
      </c>
      <c r="B38" s="47">
        <v>209</v>
      </c>
      <c r="C38" s="48">
        <f t="shared" si="0"/>
        <v>5.7290253255813314E-4</v>
      </c>
      <c r="D38" s="49">
        <v>901</v>
      </c>
      <c r="E38" s="48">
        <f t="shared" si="1"/>
        <v>6.7804161113523432E-4</v>
      </c>
      <c r="F38" s="50">
        <v>1.4026845637583893</v>
      </c>
      <c r="G38" s="50">
        <v>1.7427466150870405</v>
      </c>
      <c r="H38" s="47">
        <v>481</v>
      </c>
      <c r="I38" s="51">
        <f t="shared" si="2"/>
        <v>5.7291846572196659E-4</v>
      </c>
      <c r="J38" s="49">
        <v>2347</v>
      </c>
      <c r="K38" s="51">
        <f t="shared" si="3"/>
        <v>7.675405247988844E-4</v>
      </c>
      <c r="L38" s="50">
        <v>1.4147058823529413</v>
      </c>
      <c r="M38" s="50">
        <v>1.7673192771084338</v>
      </c>
      <c r="N38" s="52" t="s">
        <v>57</v>
      </c>
    </row>
    <row r="39" spans="1:14" x14ac:dyDescent="0.25">
      <c r="A39" s="39" t="s">
        <v>58</v>
      </c>
      <c r="B39" s="47">
        <v>12943</v>
      </c>
      <c r="C39" s="48">
        <f t="shared" si="0"/>
        <v>3.5478839611961327E-2</v>
      </c>
      <c r="D39" s="49">
        <v>44849</v>
      </c>
      <c r="E39" s="48">
        <f t="shared" si="1"/>
        <v>3.3750819331636095E-2</v>
      </c>
      <c r="F39" s="50">
        <v>1.5193097781429745</v>
      </c>
      <c r="G39" s="50">
        <v>1.2319461612415876</v>
      </c>
      <c r="H39" s="47">
        <v>30626</v>
      </c>
      <c r="I39" s="51">
        <f t="shared" si="2"/>
        <v>3.6478588214554991E-2</v>
      </c>
      <c r="J39" s="49">
        <v>110728</v>
      </c>
      <c r="K39" s="51">
        <f t="shared" si="3"/>
        <v>3.6211430434567905E-2</v>
      </c>
      <c r="L39" s="50">
        <v>1.5605605095541402</v>
      </c>
      <c r="M39" s="50">
        <v>1.1277945834733809</v>
      </c>
      <c r="N39" s="52" t="s">
        <v>59</v>
      </c>
    </row>
    <row r="40" spans="1:14" x14ac:dyDescent="0.25">
      <c r="A40" s="39" t="s">
        <v>60</v>
      </c>
      <c r="B40" s="47">
        <v>1508</v>
      </c>
      <c r="C40" s="48">
        <f t="shared" si="0"/>
        <v>4.1336699478357166E-3</v>
      </c>
      <c r="D40" s="49">
        <v>9069</v>
      </c>
      <c r="E40" s="48">
        <f t="shared" si="1"/>
        <v>6.8248161724588675E-3</v>
      </c>
      <c r="F40" s="50">
        <v>1.132132132132132</v>
      </c>
      <c r="G40" s="50">
        <v>1.0544122776421347</v>
      </c>
      <c r="H40" s="47">
        <v>3852</v>
      </c>
      <c r="I40" s="51">
        <f t="shared" si="2"/>
        <v>4.588112120501071E-3</v>
      </c>
      <c r="J40" s="49">
        <v>18806</v>
      </c>
      <c r="K40" s="51">
        <f t="shared" si="3"/>
        <v>6.1501351126407415E-3</v>
      </c>
      <c r="L40" s="50">
        <v>1.010228166797797</v>
      </c>
      <c r="M40" s="50">
        <v>1.0305786935554582</v>
      </c>
      <c r="N40" s="52" t="s">
        <v>61</v>
      </c>
    </row>
    <row r="41" spans="1:14" x14ac:dyDescent="0.25">
      <c r="A41" s="39" t="s">
        <v>62</v>
      </c>
      <c r="B41" s="47">
        <v>329</v>
      </c>
      <c r="C41" s="48">
        <f t="shared" si="0"/>
        <v>9.0184178570155895E-4</v>
      </c>
      <c r="D41" s="49">
        <v>1083</v>
      </c>
      <c r="E41" s="48">
        <f t="shared" si="1"/>
        <v>8.150045114977345E-4</v>
      </c>
      <c r="F41" s="50">
        <v>1.2007299270072993</v>
      </c>
      <c r="G41" s="50">
        <v>1.1888035126234906</v>
      </c>
      <c r="H41" s="47">
        <v>845</v>
      </c>
      <c r="I41" s="51">
        <f t="shared" si="2"/>
        <v>1.0064783857277792E-3</v>
      </c>
      <c r="J41" s="49">
        <v>3078</v>
      </c>
      <c r="K41" s="51">
        <f t="shared" si="3"/>
        <v>1.0065998020157504E-3</v>
      </c>
      <c r="L41" s="50">
        <v>1.2537091988130564</v>
      </c>
      <c r="M41" s="50">
        <v>1.3153846153846154</v>
      </c>
      <c r="N41" s="52" t="s">
        <v>63</v>
      </c>
    </row>
    <row r="42" spans="1:14" x14ac:dyDescent="0.25">
      <c r="A42" s="39" t="s">
        <v>64</v>
      </c>
      <c r="B42" s="47">
        <v>52167</v>
      </c>
      <c r="C42" s="48">
        <f t="shared" si="0"/>
        <v>0.14299811682277574</v>
      </c>
      <c r="D42" s="49">
        <v>124028</v>
      </c>
      <c r="E42" s="48">
        <f t="shared" si="1"/>
        <v>9.3336453880000933E-2</v>
      </c>
      <c r="F42" s="50">
        <v>1.8277915980519253</v>
      </c>
      <c r="G42" s="50">
        <v>1.2875992732935375</v>
      </c>
      <c r="H42" s="47">
        <v>139213</v>
      </c>
      <c r="I42" s="51">
        <f t="shared" si="2"/>
        <v>0.16581642072464062</v>
      </c>
      <c r="J42" s="49">
        <v>328118</v>
      </c>
      <c r="K42" s="51">
        <f t="shared" si="3"/>
        <v>0.10730458539239895</v>
      </c>
      <c r="L42" s="50">
        <v>1.846473194153381</v>
      </c>
      <c r="M42" s="50">
        <v>1.255161333511849</v>
      </c>
      <c r="N42" s="52" t="s">
        <v>65</v>
      </c>
    </row>
    <row r="43" spans="1:14" x14ac:dyDescent="0.25">
      <c r="A43" s="39" t="s">
        <v>66</v>
      </c>
      <c r="B43" s="47">
        <v>13776</v>
      </c>
      <c r="C43" s="48">
        <f t="shared" si="0"/>
        <v>3.7762226260865277E-2</v>
      </c>
      <c r="D43" s="49">
        <v>26482</v>
      </c>
      <c r="E43" s="48">
        <f t="shared" si="1"/>
        <v>1.9928854546152359E-2</v>
      </c>
      <c r="F43" s="50">
        <v>1.4956030832700034</v>
      </c>
      <c r="G43" s="50">
        <v>1.3401821862348178</v>
      </c>
      <c r="H43" s="47">
        <v>38097</v>
      </c>
      <c r="I43" s="51">
        <f t="shared" si="2"/>
        <v>4.5377286462806157E-2</v>
      </c>
      <c r="J43" s="49">
        <v>70886</v>
      </c>
      <c r="K43" s="51">
        <f t="shared" si="3"/>
        <v>2.3181882250061236E-2</v>
      </c>
      <c r="L43" s="50">
        <v>1.4542504866969501</v>
      </c>
      <c r="M43" s="50">
        <v>1.2959523200117007</v>
      </c>
      <c r="N43" s="52" t="s">
        <v>67</v>
      </c>
    </row>
    <row r="44" spans="1:14" x14ac:dyDescent="0.25">
      <c r="A44" s="39" t="s">
        <v>68</v>
      </c>
      <c r="B44" s="47">
        <v>1403</v>
      </c>
      <c r="C44" s="48">
        <f t="shared" si="0"/>
        <v>3.8458481013352191E-3</v>
      </c>
      <c r="D44" s="49">
        <v>3967</v>
      </c>
      <c r="E44" s="48">
        <f t="shared" si="1"/>
        <v>2.9853397018573522E-3</v>
      </c>
      <c r="F44" s="50">
        <v>1.326086956521739</v>
      </c>
      <c r="G44" s="50">
        <v>1.2270337148159605</v>
      </c>
      <c r="H44" s="47">
        <v>3201</v>
      </c>
      <c r="I44" s="51">
        <f t="shared" si="2"/>
        <v>3.8127068789522143E-3</v>
      </c>
      <c r="J44" s="49">
        <v>10642</v>
      </c>
      <c r="K44" s="51">
        <f t="shared" si="3"/>
        <v>3.4802583148315844E-3</v>
      </c>
      <c r="L44" s="50">
        <v>1.4451467268623024</v>
      </c>
      <c r="M44" s="50">
        <v>1.2755603499940069</v>
      </c>
      <c r="N44" s="52" t="s">
        <v>69</v>
      </c>
    </row>
    <row r="45" spans="1:14" x14ac:dyDescent="0.25">
      <c r="A45" s="39" t="s">
        <v>70</v>
      </c>
      <c r="B45" s="47">
        <v>11861</v>
      </c>
      <c r="C45" s="48">
        <f t="shared" si="0"/>
        <v>3.2512904012784775E-2</v>
      </c>
      <c r="D45" s="49">
        <v>28907</v>
      </c>
      <c r="E45" s="48">
        <f t="shared" si="1"/>
        <v>2.1753772311971384E-2</v>
      </c>
      <c r="F45" s="50">
        <v>1.59765625</v>
      </c>
      <c r="G45" s="50">
        <v>1.374821649386474</v>
      </c>
      <c r="H45" s="47">
        <v>25793</v>
      </c>
      <c r="I45" s="51">
        <f t="shared" si="2"/>
        <v>3.0722008287664623E-2</v>
      </c>
      <c r="J45" s="49">
        <v>63744</v>
      </c>
      <c r="K45" s="51">
        <f t="shared" si="3"/>
        <v>2.0846230597690706E-2</v>
      </c>
      <c r="L45" s="50">
        <v>1.5790021426385064</v>
      </c>
      <c r="M45" s="50">
        <v>1.4223808992524825</v>
      </c>
      <c r="N45" s="52" t="s">
        <v>71</v>
      </c>
    </row>
    <row r="46" spans="1:14" x14ac:dyDescent="0.25">
      <c r="A46" s="39" t="s">
        <v>72</v>
      </c>
      <c r="B46" s="47">
        <v>1243</v>
      </c>
      <c r="C46" s="48">
        <f t="shared" si="0"/>
        <v>3.4072624304773182E-3</v>
      </c>
      <c r="D46" s="49">
        <v>3864</v>
      </c>
      <c r="E46" s="48">
        <f t="shared" si="1"/>
        <v>2.9078277307730805E-3</v>
      </c>
      <c r="F46" s="50">
        <v>1.620599739243807</v>
      </c>
      <c r="G46" s="50">
        <v>1.4097044874133529</v>
      </c>
      <c r="H46" s="47">
        <v>2665</v>
      </c>
      <c r="I46" s="51">
        <f t="shared" si="2"/>
        <v>3.1742779857568421E-3</v>
      </c>
      <c r="J46" s="49">
        <v>9527</v>
      </c>
      <c r="K46" s="51">
        <f t="shared" si="3"/>
        <v>3.115619335218991E-3</v>
      </c>
      <c r="L46" s="50">
        <v>1.4675110132158591</v>
      </c>
      <c r="M46" s="50">
        <v>1.4569506040679003</v>
      </c>
      <c r="N46" s="52" t="s">
        <v>73</v>
      </c>
    </row>
    <row r="47" spans="1:14" x14ac:dyDescent="0.25">
      <c r="A47" s="39" t="s">
        <v>74</v>
      </c>
      <c r="B47" s="47">
        <v>3749</v>
      </c>
      <c r="C47" s="48">
        <f t="shared" si="0"/>
        <v>1.0276610500289192E-2</v>
      </c>
      <c r="D47" s="49">
        <v>14521</v>
      </c>
      <c r="E47" s="48">
        <f t="shared" si="1"/>
        <v>1.0927682836065192E-2</v>
      </c>
      <c r="F47" s="50">
        <v>1.1121328982497776</v>
      </c>
      <c r="G47" s="50">
        <v>1.124003405836365</v>
      </c>
      <c r="H47" s="47">
        <v>9065</v>
      </c>
      <c r="I47" s="51">
        <f t="shared" si="2"/>
        <v>1.0797309546298602E-2</v>
      </c>
      <c r="J47" s="49">
        <v>32686</v>
      </c>
      <c r="K47" s="51">
        <f t="shared" si="3"/>
        <v>1.0689318105486297E-2</v>
      </c>
      <c r="L47" s="50">
        <v>1.164568345323741</v>
      </c>
      <c r="M47" s="50">
        <v>1.1885385985964148</v>
      </c>
      <c r="N47" s="52" t="s">
        <v>75</v>
      </c>
    </row>
    <row r="48" spans="1:14" ht="12.75" customHeight="1" x14ac:dyDescent="0.25">
      <c r="A48" s="39" t="s">
        <v>76</v>
      </c>
      <c r="B48" s="47">
        <v>6338</v>
      </c>
      <c r="C48" s="48">
        <f t="shared" si="0"/>
        <v>1.7373474886858604E-2</v>
      </c>
      <c r="D48" s="49">
        <v>22391</v>
      </c>
      <c r="E48" s="48">
        <f t="shared" si="1"/>
        <v>1.6850199461630445E-2</v>
      </c>
      <c r="F48" s="50">
        <v>1.3427966101694915</v>
      </c>
      <c r="G48" s="50">
        <v>1.3451279586687492</v>
      </c>
      <c r="H48" s="47">
        <v>34471</v>
      </c>
      <c r="I48" s="51">
        <f t="shared" si="2"/>
        <v>4.1058362644286715E-2</v>
      </c>
      <c r="J48" s="49">
        <v>119743</v>
      </c>
      <c r="K48" s="51">
        <f t="shared" si="3"/>
        <v>3.9159610166592591E-2</v>
      </c>
      <c r="L48" s="50">
        <v>1.5606918096617921</v>
      </c>
      <c r="M48" s="50">
        <v>1.4549928309314928</v>
      </c>
      <c r="N48" s="52" t="s">
        <v>77</v>
      </c>
    </row>
    <row r="49" spans="1:14" x14ac:dyDescent="0.25">
      <c r="A49" s="39" t="s">
        <v>78</v>
      </c>
      <c r="B49" s="47">
        <v>4278</v>
      </c>
      <c r="C49" s="48">
        <f t="shared" si="0"/>
        <v>1.1726684374563128E-2</v>
      </c>
      <c r="D49" s="49">
        <v>13456</v>
      </c>
      <c r="E49" s="48">
        <f t="shared" si="1"/>
        <v>1.012622410592199E-2</v>
      </c>
      <c r="F49" s="50">
        <v>1.2823741007194245</v>
      </c>
      <c r="G49" s="50">
        <v>1.3057738961669092</v>
      </c>
      <c r="H49" s="47">
        <v>8616</v>
      </c>
      <c r="I49" s="51">
        <f t="shared" si="2"/>
        <v>1.0262506238379343E-2</v>
      </c>
      <c r="J49" s="49">
        <v>29404</v>
      </c>
      <c r="K49" s="51">
        <f t="shared" si="3"/>
        <v>9.6160040865728158E-3</v>
      </c>
      <c r="L49" s="50">
        <v>1.1677961507183519</v>
      </c>
      <c r="M49" s="50">
        <v>1.2594877066735202</v>
      </c>
      <c r="N49" s="52" t="s">
        <v>79</v>
      </c>
    </row>
    <row r="50" spans="1:14" s="57" customFormat="1" x14ac:dyDescent="0.25">
      <c r="A50" s="39" t="s">
        <v>80</v>
      </c>
      <c r="B50" s="47">
        <v>9205</v>
      </c>
      <c r="C50" s="53">
        <f t="shared" si="0"/>
        <v>2.5232381876543617E-2</v>
      </c>
      <c r="D50" s="54">
        <v>56592</v>
      </c>
      <c r="E50" s="53">
        <f t="shared" si="1"/>
        <v>4.2587936578651696E-2</v>
      </c>
      <c r="F50" s="55">
        <v>1.1959204885020138</v>
      </c>
      <c r="G50" s="55">
        <v>1.0701561968155515</v>
      </c>
      <c r="H50" s="47">
        <v>21360</v>
      </c>
      <c r="I50" s="56">
        <f t="shared" si="2"/>
        <v>2.544186783330812E-2</v>
      </c>
      <c r="J50" s="54">
        <v>139657</v>
      </c>
      <c r="K50" s="56">
        <f t="shared" si="3"/>
        <v>4.5672095045521006E-2</v>
      </c>
      <c r="L50" s="55">
        <v>1.1944972598143384</v>
      </c>
      <c r="M50" s="55">
        <v>1.0803929911422272</v>
      </c>
      <c r="N50" s="52" t="s">
        <v>81</v>
      </c>
    </row>
    <row r="51" spans="1:14" x14ac:dyDescent="0.25">
      <c r="A51" s="39" t="s">
        <v>82</v>
      </c>
      <c r="B51" s="47">
        <v>5036</v>
      </c>
      <c r="C51" s="48">
        <f t="shared" si="0"/>
        <v>1.3804483990252433E-2</v>
      </c>
      <c r="D51" s="49">
        <v>14131</v>
      </c>
      <c r="E51" s="48">
        <f t="shared" si="1"/>
        <v>1.0634190906716978E-2</v>
      </c>
      <c r="F51" s="50">
        <v>1.2830573248407644</v>
      </c>
      <c r="G51" s="50">
        <v>1.3279766939197444</v>
      </c>
      <c r="H51" s="47">
        <v>9962</v>
      </c>
      <c r="I51" s="51">
        <f t="shared" si="2"/>
        <v>1.1865725063455783E-2</v>
      </c>
      <c r="J51" s="49">
        <v>30496</v>
      </c>
      <c r="K51" s="51">
        <f t="shared" si="3"/>
        <v>9.9731213652606652E-3</v>
      </c>
      <c r="L51" s="50">
        <v>1.1507450617996997</v>
      </c>
      <c r="M51" s="50">
        <v>1.2843124868393345</v>
      </c>
      <c r="N51" s="52" t="s">
        <v>83</v>
      </c>
    </row>
    <row r="52" spans="1:14" x14ac:dyDescent="0.25">
      <c r="A52" s="39" t="s">
        <v>84</v>
      </c>
      <c r="B52" s="47">
        <v>3111</v>
      </c>
      <c r="C52" s="48">
        <f t="shared" si="0"/>
        <v>8.5277501377433122E-3</v>
      </c>
      <c r="D52" s="49">
        <v>7779</v>
      </c>
      <c r="E52" s="48">
        <f t="shared" si="1"/>
        <v>5.8540351753840038E-3</v>
      </c>
      <c r="F52" s="50">
        <v>1.011049723756906</v>
      </c>
      <c r="G52" s="50">
        <v>1.1951144569058227</v>
      </c>
      <c r="H52" s="47">
        <v>6156</v>
      </c>
      <c r="I52" s="51">
        <f t="shared" si="2"/>
        <v>7.3324034822961045E-3</v>
      </c>
      <c r="J52" s="49">
        <v>18168</v>
      </c>
      <c r="K52" s="51">
        <f t="shared" si="3"/>
        <v>5.941489669597841E-3</v>
      </c>
      <c r="L52" s="50">
        <v>0.95367931835786213</v>
      </c>
      <c r="M52" s="50">
        <v>1.1297102350453925</v>
      </c>
      <c r="N52" s="52" t="s">
        <v>85</v>
      </c>
    </row>
    <row r="53" spans="1:14" x14ac:dyDescent="0.25">
      <c r="A53" s="39" t="s">
        <v>86</v>
      </c>
      <c r="B53" s="47">
        <v>5667</v>
      </c>
      <c r="C53" s="48">
        <f t="shared" si="0"/>
        <v>1.553415622969828E-2</v>
      </c>
      <c r="D53" s="49">
        <v>18711</v>
      </c>
      <c r="E53" s="48">
        <f t="shared" si="1"/>
        <v>1.4080839718037036E-2</v>
      </c>
      <c r="F53" s="50">
        <v>1.2330287206266319</v>
      </c>
      <c r="G53" s="50">
        <v>1.1584323922734028</v>
      </c>
      <c r="H53" s="47">
        <v>11969</v>
      </c>
      <c r="I53" s="51">
        <f t="shared" si="2"/>
        <v>1.4256260116894424E-2</v>
      </c>
      <c r="J53" s="49">
        <v>39569</v>
      </c>
      <c r="K53" s="51">
        <f t="shared" si="3"/>
        <v>1.2940268864834707E-2</v>
      </c>
      <c r="L53" s="50">
        <v>1.2362115265441025</v>
      </c>
      <c r="M53" s="50">
        <v>1.0990473016137543</v>
      </c>
      <c r="N53" s="52" t="s">
        <v>87</v>
      </c>
    </row>
    <row r="54" spans="1:14" x14ac:dyDescent="0.25">
      <c r="A54" s="39" t="s">
        <v>88</v>
      </c>
      <c r="B54" s="47">
        <v>2516</v>
      </c>
      <c r="C54" s="48">
        <f t="shared" si="0"/>
        <v>6.896759674240493E-3</v>
      </c>
      <c r="D54" s="49">
        <v>12089</v>
      </c>
      <c r="E54" s="48">
        <f t="shared" si="1"/>
        <v>9.097497266386069E-3</v>
      </c>
      <c r="F54" s="50">
        <v>1.1282511210762332</v>
      </c>
      <c r="G54" s="50">
        <v>1.1904480551452485</v>
      </c>
      <c r="H54" s="47">
        <v>4953</v>
      </c>
      <c r="I54" s="51">
        <f t="shared" si="2"/>
        <v>5.8995117686505213E-3</v>
      </c>
      <c r="J54" s="49">
        <v>23439</v>
      </c>
      <c r="K54" s="51">
        <f t="shared" si="3"/>
        <v>7.6652673032641888E-3</v>
      </c>
      <c r="L54" s="50">
        <v>1.2226610713404098</v>
      </c>
      <c r="M54" s="50">
        <v>1.2120068255856042</v>
      </c>
      <c r="N54" s="52" t="s">
        <v>89</v>
      </c>
    </row>
    <row r="55" spans="1:14" ht="12.75" customHeight="1" x14ac:dyDescent="0.25">
      <c r="A55" s="39" t="s">
        <v>90</v>
      </c>
      <c r="B55" s="47">
        <v>3013</v>
      </c>
      <c r="C55" s="48">
        <f t="shared" si="0"/>
        <v>8.2591164143428486E-3</v>
      </c>
      <c r="D55" s="49">
        <v>10605</v>
      </c>
      <c r="E55" s="48">
        <f t="shared" si="1"/>
        <v>7.9807228480456831E-3</v>
      </c>
      <c r="F55" s="50">
        <v>0.88150965476887067</v>
      </c>
      <c r="G55" s="50">
        <v>1.0092310620479634</v>
      </c>
      <c r="H55" s="47">
        <v>7333</v>
      </c>
      <c r="I55" s="51">
        <f t="shared" si="2"/>
        <v>8.7343266302269875E-3</v>
      </c>
      <c r="J55" s="49">
        <v>31640</v>
      </c>
      <c r="K55" s="51">
        <f t="shared" si="3"/>
        <v>1.0347244228647934E-2</v>
      </c>
      <c r="L55" s="50">
        <v>0.9260007576714232</v>
      </c>
      <c r="M55" s="50">
        <v>1.0917497670887824</v>
      </c>
      <c r="N55" s="52" t="s">
        <v>91</v>
      </c>
    </row>
    <row r="56" spans="1:14" x14ac:dyDescent="0.25">
      <c r="A56" s="39" t="s">
        <v>92</v>
      </c>
      <c r="B56" s="47">
        <v>15285</v>
      </c>
      <c r="C56" s="48">
        <f t="shared" si="0"/>
        <v>4.189863736914385E-2</v>
      </c>
      <c r="D56" s="49">
        <v>42607</v>
      </c>
      <c r="E56" s="48">
        <f t="shared" si="1"/>
        <v>3.2063617009588152E-2</v>
      </c>
      <c r="F56" s="50">
        <v>1.1357556843513152</v>
      </c>
      <c r="G56" s="50">
        <v>1.1790082461674691</v>
      </c>
      <c r="H56" s="47">
        <v>45625</v>
      </c>
      <c r="I56" s="51">
        <f t="shared" si="2"/>
        <v>5.4343877335893402E-2</v>
      </c>
      <c r="J56" s="49">
        <v>124568</v>
      </c>
      <c r="K56" s="51">
        <f t="shared" si="3"/>
        <v>4.0737532208413904E-2</v>
      </c>
      <c r="L56" s="50">
        <v>1.0604546299739681</v>
      </c>
      <c r="M56" s="50">
        <v>1.1272612099000046</v>
      </c>
      <c r="N56" s="52" t="s">
        <v>93</v>
      </c>
    </row>
    <row r="57" spans="1:14" ht="12.75" customHeight="1" x14ac:dyDescent="0.25">
      <c r="A57" s="39" t="s">
        <v>94</v>
      </c>
      <c r="B57" s="47">
        <v>1803</v>
      </c>
      <c r="C57" s="48">
        <f t="shared" si="0"/>
        <v>4.9423122784799716E-3</v>
      </c>
      <c r="D57" s="49">
        <v>9452</v>
      </c>
      <c r="E57" s="48">
        <f t="shared" si="1"/>
        <v>7.1130402979469867E-3</v>
      </c>
      <c r="F57" s="50">
        <v>1.0537697253068381</v>
      </c>
      <c r="G57" s="50">
        <v>1.1491793313069909</v>
      </c>
      <c r="H57" s="47">
        <v>4968</v>
      </c>
      <c r="I57" s="51">
        <f t="shared" si="2"/>
        <v>5.9173782488705405E-3</v>
      </c>
      <c r="J57" s="49">
        <v>23777</v>
      </c>
      <c r="K57" s="51">
        <f t="shared" si="3"/>
        <v>7.7758036038104283E-3</v>
      </c>
      <c r="L57" s="50">
        <v>1.1672932330827068</v>
      </c>
      <c r="M57" s="50">
        <v>1.1484808964884317</v>
      </c>
      <c r="N57" s="52" t="s">
        <v>95</v>
      </c>
    </row>
    <row r="58" spans="1:14" x14ac:dyDescent="0.25">
      <c r="A58" s="39" t="s">
        <v>96</v>
      </c>
      <c r="B58" s="47">
        <v>548</v>
      </c>
      <c r="C58" s="48">
        <f t="shared" si="0"/>
        <v>1.5021559226883108E-3</v>
      </c>
      <c r="D58" s="49">
        <v>1217</v>
      </c>
      <c r="E58" s="48">
        <f t="shared" si="1"/>
        <v>9.1584532824814664E-4</v>
      </c>
      <c r="F58" s="50">
        <v>1.7178683385579938</v>
      </c>
      <c r="G58" s="50">
        <v>1.5825747724317296</v>
      </c>
      <c r="H58" s="47">
        <v>1230</v>
      </c>
      <c r="I58" s="51">
        <f t="shared" si="2"/>
        <v>1.4650513780416195E-3</v>
      </c>
      <c r="J58" s="49">
        <v>2697</v>
      </c>
      <c r="K58" s="51">
        <f t="shared" si="3"/>
        <v>8.8200119104498993E-4</v>
      </c>
      <c r="L58" s="50">
        <v>1.835820895522388</v>
      </c>
      <c r="M58" s="50">
        <v>1.3424589347934295</v>
      </c>
      <c r="N58" s="52" t="s">
        <v>97</v>
      </c>
    </row>
    <row r="59" spans="1:14" x14ac:dyDescent="0.25">
      <c r="A59" s="39" t="s">
        <v>98</v>
      </c>
      <c r="B59" s="47">
        <v>420</v>
      </c>
      <c r="C59" s="48">
        <f t="shared" si="0"/>
        <v>1.1512873860019901E-3</v>
      </c>
      <c r="D59" s="49">
        <v>2054</v>
      </c>
      <c r="E59" s="48">
        <f t="shared" si="1"/>
        <v>1.5457241612339303E-3</v>
      </c>
      <c r="F59" s="50">
        <v>1.0144927536231885</v>
      </c>
      <c r="G59" s="50">
        <v>1.0648004147226542</v>
      </c>
      <c r="H59" s="47">
        <v>1104</v>
      </c>
      <c r="I59" s="51">
        <f t="shared" si="2"/>
        <v>1.3149729441934534E-3</v>
      </c>
      <c r="J59" s="49">
        <v>5645</v>
      </c>
      <c r="K59" s="51">
        <f t="shared" si="3"/>
        <v>1.8460870313121869E-3</v>
      </c>
      <c r="L59" s="50">
        <v>0.82204020848845871</v>
      </c>
      <c r="M59" s="50">
        <v>0.81304911421575687</v>
      </c>
      <c r="N59" s="52" t="s">
        <v>99</v>
      </c>
    </row>
    <row r="60" spans="1:14" x14ac:dyDescent="0.25">
      <c r="A60" s="39" t="s">
        <v>100</v>
      </c>
      <c r="B60" s="47">
        <v>4942</v>
      </c>
      <c r="C60" s="48">
        <f t="shared" si="0"/>
        <v>1.3546814908623417E-2</v>
      </c>
      <c r="D60" s="49">
        <v>11636</v>
      </c>
      <c r="E60" s="48">
        <f t="shared" si="1"/>
        <v>8.7565951022969876E-3</v>
      </c>
      <c r="F60" s="50">
        <v>1.2190429205722744</v>
      </c>
      <c r="G60" s="50">
        <v>1.2100665557404326</v>
      </c>
      <c r="H60" s="47">
        <v>9195</v>
      </c>
      <c r="I60" s="51">
        <f t="shared" si="2"/>
        <v>1.0952152374872105E-2</v>
      </c>
      <c r="J60" s="49">
        <v>22150</v>
      </c>
      <c r="K60" s="51">
        <f t="shared" si="3"/>
        <v>7.2437250210035326E-3</v>
      </c>
      <c r="L60" s="50">
        <v>1.1999217016834138</v>
      </c>
      <c r="M60" s="50">
        <v>1.2150301700493691</v>
      </c>
      <c r="N60" s="52" t="s">
        <v>101</v>
      </c>
    </row>
    <row r="61" spans="1:14" x14ac:dyDescent="0.25">
      <c r="A61" s="39" t="s">
        <v>102</v>
      </c>
      <c r="B61" s="47">
        <v>841</v>
      </c>
      <c r="C61" s="48">
        <f t="shared" si="0"/>
        <v>2.305315932446842E-3</v>
      </c>
      <c r="D61" s="49">
        <v>1995</v>
      </c>
      <c r="E61" s="48">
        <f t="shared" si="1"/>
        <v>1.5013241001274056E-3</v>
      </c>
      <c r="F61" s="50">
        <v>1.0157004830917875</v>
      </c>
      <c r="G61" s="50">
        <v>1.1151481274455002</v>
      </c>
      <c r="H61" s="47">
        <v>1439</v>
      </c>
      <c r="I61" s="51">
        <f t="shared" si="2"/>
        <v>1.7139910024405612E-3</v>
      </c>
      <c r="J61" s="49">
        <v>3650</v>
      </c>
      <c r="K61" s="51">
        <f t="shared" si="3"/>
        <v>1.1936612337093858E-3</v>
      </c>
      <c r="L61" s="50">
        <v>0.84152046783625734</v>
      </c>
      <c r="M61" s="50">
        <v>1.0722679200940071</v>
      </c>
      <c r="N61" s="52" t="s">
        <v>103</v>
      </c>
    </row>
    <row r="62" spans="1:14" s="57" customFormat="1" x14ac:dyDescent="0.25">
      <c r="A62" s="39" t="s">
        <v>104</v>
      </c>
      <c r="B62" s="47">
        <v>63</v>
      </c>
      <c r="C62" s="48">
        <f t="shared" si="0"/>
        <v>1.726931079002985E-4</v>
      </c>
      <c r="D62" s="49">
        <v>208</v>
      </c>
      <c r="E62" s="48">
        <f t="shared" si="1"/>
        <v>1.5652902898571447E-4</v>
      </c>
      <c r="F62" s="50">
        <v>0.65625</v>
      </c>
      <c r="G62" s="50">
        <v>1.2606060606060605</v>
      </c>
      <c r="H62" s="47">
        <v>121</v>
      </c>
      <c r="I62" s="51">
        <f t="shared" si="2"/>
        <v>1.4412294044149264E-4</v>
      </c>
      <c r="J62" s="49">
        <v>345</v>
      </c>
      <c r="K62" s="51">
        <f t="shared" si="3"/>
        <v>1.1282551387116111E-4</v>
      </c>
      <c r="L62" s="50">
        <v>0.7857142857142857</v>
      </c>
      <c r="M62" s="50">
        <v>1.2825278810408922</v>
      </c>
      <c r="N62" s="52" t="s">
        <v>105</v>
      </c>
    </row>
    <row r="63" spans="1:14" x14ac:dyDescent="0.25">
      <c r="A63" s="39" t="s">
        <v>106</v>
      </c>
      <c r="B63" s="47">
        <v>5136</v>
      </c>
      <c r="C63" s="48">
        <f t="shared" si="0"/>
        <v>1.4078600034538622E-2</v>
      </c>
      <c r="D63" s="49">
        <v>10042</v>
      </c>
      <c r="E63" s="48">
        <f t="shared" si="1"/>
        <v>7.5570409090122345E-3</v>
      </c>
      <c r="F63" s="50">
        <v>0.76955349115972427</v>
      </c>
      <c r="G63" s="50">
        <v>0.83363772206541586</v>
      </c>
      <c r="H63" s="47">
        <v>16441</v>
      </c>
      <c r="I63" s="51">
        <f t="shared" si="2"/>
        <v>1.9582853419822979E-2</v>
      </c>
      <c r="J63" s="49">
        <v>29528</v>
      </c>
      <c r="K63" s="51">
        <f t="shared" si="3"/>
        <v>9.6565558654714365E-3</v>
      </c>
      <c r="L63" s="50">
        <v>0.58243587926881113</v>
      </c>
      <c r="M63" s="50">
        <v>0.64666462266216984</v>
      </c>
      <c r="N63" s="52" t="s">
        <v>107</v>
      </c>
    </row>
    <row r="64" spans="1:14" x14ac:dyDescent="0.25">
      <c r="A64" s="39" t="s">
        <v>108</v>
      </c>
      <c r="B64" s="47">
        <v>4427</v>
      </c>
      <c r="C64" s="48">
        <f t="shared" si="0"/>
        <v>1.2135117280549548E-2</v>
      </c>
      <c r="D64" s="49">
        <v>13252</v>
      </c>
      <c r="E64" s="48">
        <f t="shared" si="1"/>
        <v>9.9727052505706165E-3</v>
      </c>
      <c r="F64" s="50">
        <v>1.1256038647342994</v>
      </c>
      <c r="G64" s="50">
        <v>0.99736584631594793</v>
      </c>
      <c r="H64" s="47">
        <v>6608</v>
      </c>
      <c r="I64" s="51">
        <f t="shared" si="2"/>
        <v>7.8707800862593668E-3</v>
      </c>
      <c r="J64" s="49">
        <v>21168</v>
      </c>
      <c r="K64" s="51">
        <f t="shared" si="3"/>
        <v>6.9225810945644593E-3</v>
      </c>
      <c r="L64" s="50">
        <v>1.0186526899953754</v>
      </c>
      <c r="M64" s="50">
        <v>1.0216216216216216</v>
      </c>
      <c r="N64" s="52" t="s">
        <v>109</v>
      </c>
    </row>
    <row r="65" spans="1:14" ht="12.75" customHeight="1" x14ac:dyDescent="0.25">
      <c r="A65" s="39" t="s">
        <v>110</v>
      </c>
      <c r="B65" s="47">
        <v>10076</v>
      </c>
      <c r="C65" s="48">
        <f t="shared" si="0"/>
        <v>2.7619932622276314E-2</v>
      </c>
      <c r="D65" s="49">
        <v>28191</v>
      </c>
      <c r="E65" s="48">
        <f t="shared" si="1"/>
        <v>2.1214951231424407E-2</v>
      </c>
      <c r="F65" s="50">
        <v>1.6011441283966312</v>
      </c>
      <c r="G65" s="50">
        <v>1.4923769190047644</v>
      </c>
      <c r="H65" s="47">
        <v>12949</v>
      </c>
      <c r="I65" s="51">
        <f t="shared" si="2"/>
        <v>1.5423536824602381E-2</v>
      </c>
      <c r="J65" s="49">
        <v>38224</v>
      </c>
      <c r="K65" s="51">
        <f t="shared" si="3"/>
        <v>1.2500412875974674E-2</v>
      </c>
      <c r="L65" s="50">
        <v>1.5843631469472654</v>
      </c>
      <c r="M65" s="50">
        <v>1.4958127886045238</v>
      </c>
      <c r="N65" s="52" t="s">
        <v>111</v>
      </c>
    </row>
    <row r="66" spans="1:14" x14ac:dyDescent="0.25">
      <c r="A66" s="39" t="s">
        <v>112</v>
      </c>
      <c r="B66" s="47">
        <v>17484</v>
      </c>
      <c r="C66" s="48">
        <f t="shared" si="0"/>
        <v>4.7926449182997127E-2</v>
      </c>
      <c r="D66" s="49">
        <v>76485</v>
      </c>
      <c r="E66" s="48">
        <f t="shared" si="1"/>
        <v>5.7558282605636397E-2</v>
      </c>
      <c r="F66" s="50">
        <v>1.4219258295380612</v>
      </c>
      <c r="G66" s="50">
        <v>1.4258682724035718</v>
      </c>
      <c r="H66" s="47">
        <v>18805</v>
      </c>
      <c r="I66" s="51">
        <f t="shared" si="2"/>
        <v>2.239861070249809E-2</v>
      </c>
      <c r="J66" s="49">
        <v>82197</v>
      </c>
      <c r="K66" s="51">
        <f t="shared" si="3"/>
        <v>2.6880923952660375E-2</v>
      </c>
      <c r="L66" s="50">
        <v>1.3751371115173674</v>
      </c>
      <c r="M66" s="50">
        <v>1.4123681226158975</v>
      </c>
      <c r="N66" s="52" t="s">
        <v>113</v>
      </c>
    </row>
    <row r="67" spans="1:14" x14ac:dyDescent="0.25">
      <c r="A67" s="39" t="s">
        <v>114</v>
      </c>
      <c r="B67" s="47">
        <v>13392</v>
      </c>
      <c r="C67" s="48">
        <f t="shared" si="0"/>
        <v>3.670962065080631E-2</v>
      </c>
      <c r="D67" s="49">
        <v>43353</v>
      </c>
      <c r="E67" s="48">
        <f t="shared" si="1"/>
        <v>3.2625014392392689E-2</v>
      </c>
      <c r="F67" s="50">
        <v>1.7151639344262295</v>
      </c>
      <c r="G67" s="50">
        <v>1.5789991258741258</v>
      </c>
      <c r="H67" s="47">
        <v>22820</v>
      </c>
      <c r="I67" s="51">
        <f t="shared" si="2"/>
        <v>2.7180871908056712E-2</v>
      </c>
      <c r="J67" s="49">
        <v>77132</v>
      </c>
      <c r="K67" s="51">
        <f t="shared" si="3"/>
        <v>2.5224514596841736E-2</v>
      </c>
      <c r="L67" s="50">
        <v>1.6104446012702893</v>
      </c>
      <c r="M67" s="50">
        <v>1.4526621089703751</v>
      </c>
      <c r="N67" s="52" t="s">
        <v>115</v>
      </c>
    </row>
    <row r="68" spans="1:14" ht="12.75" customHeight="1" x14ac:dyDescent="0.25">
      <c r="A68" s="39" t="s">
        <v>116</v>
      </c>
      <c r="B68" s="47">
        <v>1542</v>
      </c>
      <c r="C68" s="48">
        <f t="shared" si="0"/>
        <v>4.2268694028930204E-3</v>
      </c>
      <c r="D68" s="49">
        <v>4549</v>
      </c>
      <c r="E68" s="48">
        <f t="shared" si="1"/>
        <v>3.423319965653919E-3</v>
      </c>
      <c r="F68" s="50">
        <v>1.3916967509025271</v>
      </c>
      <c r="G68" s="50">
        <v>1.1883490073145246</v>
      </c>
      <c r="H68" s="47">
        <v>3257</v>
      </c>
      <c r="I68" s="51">
        <f t="shared" si="2"/>
        <v>3.8794084051069549E-3</v>
      </c>
      <c r="J68" s="49">
        <v>9747</v>
      </c>
      <c r="K68" s="51">
        <f t="shared" si="3"/>
        <v>3.1875660397165432E-3</v>
      </c>
      <c r="L68" s="50">
        <v>1.3559533721898418</v>
      </c>
      <c r="M68" s="50">
        <v>1.22711821729825</v>
      </c>
      <c r="N68" s="52" t="s">
        <v>117</v>
      </c>
    </row>
    <row r="69" spans="1:14" x14ac:dyDescent="0.25">
      <c r="A69" s="39" t="s">
        <v>118</v>
      </c>
      <c r="B69" s="47">
        <v>2165</v>
      </c>
      <c r="C69" s="48">
        <f t="shared" si="0"/>
        <v>5.9346123587959727E-3</v>
      </c>
      <c r="D69" s="49">
        <v>6607</v>
      </c>
      <c r="E69" s="48">
        <f t="shared" si="1"/>
        <v>4.9720543005221897E-3</v>
      </c>
      <c r="F69" s="50">
        <v>1.0525036460865338</v>
      </c>
      <c r="G69" s="50">
        <v>1.1414996544574982</v>
      </c>
      <c r="H69" s="47">
        <v>4461</v>
      </c>
      <c r="I69" s="51">
        <f t="shared" si="2"/>
        <v>5.313491217433873E-3</v>
      </c>
      <c r="J69" s="49">
        <v>12748</v>
      </c>
      <c r="K69" s="51">
        <f t="shared" si="3"/>
        <v>4.1689844951581503E-3</v>
      </c>
      <c r="L69" s="50">
        <v>1.1222641509433962</v>
      </c>
      <c r="M69" s="50">
        <v>1.1263474112033929</v>
      </c>
      <c r="N69" s="52" t="s">
        <v>119</v>
      </c>
    </row>
    <row r="70" spans="1:14" ht="12.75" customHeight="1" x14ac:dyDescent="0.25">
      <c r="A70" s="39" t="s">
        <v>120</v>
      </c>
      <c r="B70" s="47">
        <v>2671</v>
      </c>
      <c r="C70" s="48">
        <f t="shared" si="0"/>
        <v>7.3216395428840845E-3</v>
      </c>
      <c r="D70" s="49">
        <v>7265</v>
      </c>
      <c r="E70" s="48">
        <f t="shared" si="1"/>
        <v>5.4672278633712285E-3</v>
      </c>
      <c r="F70" s="50">
        <v>1.1750989881214253</v>
      </c>
      <c r="G70" s="50">
        <v>1.2036116633532141</v>
      </c>
      <c r="H70" s="47">
        <v>5637</v>
      </c>
      <c r="I70" s="51">
        <f t="shared" si="2"/>
        <v>6.7142232666834211E-3</v>
      </c>
      <c r="J70" s="49">
        <v>15731</v>
      </c>
      <c r="K70" s="51">
        <f t="shared" si="3"/>
        <v>5.1445164020499576E-3</v>
      </c>
      <c r="L70" s="50">
        <v>1.1678060907395897</v>
      </c>
      <c r="M70" s="50">
        <v>1.2998677904478599</v>
      </c>
      <c r="N70" s="52" t="s">
        <v>121</v>
      </c>
    </row>
    <row r="71" spans="1:14" x14ac:dyDescent="0.25">
      <c r="A71" s="58" t="s">
        <v>122</v>
      </c>
      <c r="B71" s="47">
        <v>14224</v>
      </c>
      <c r="C71" s="48">
        <f t="shared" si="0"/>
        <v>3.8990266139267399E-2</v>
      </c>
      <c r="D71" s="49">
        <v>39450</v>
      </c>
      <c r="E71" s="48">
        <f t="shared" si="1"/>
        <v>2.9687837468684787E-2</v>
      </c>
      <c r="F71" s="50">
        <v>1.2605459057071959</v>
      </c>
      <c r="G71" s="50">
        <v>1.2587345649468746</v>
      </c>
      <c r="H71" s="47">
        <v>29344</v>
      </c>
      <c r="I71" s="51">
        <f t="shared" si="2"/>
        <v>3.4951599705083963E-2</v>
      </c>
      <c r="J71" s="49">
        <v>85168</v>
      </c>
      <c r="K71" s="51">
        <f t="shared" si="3"/>
        <v>2.7852531493852316E-2</v>
      </c>
      <c r="L71" s="50">
        <v>1.0534932146190852</v>
      </c>
      <c r="M71" s="50">
        <v>1.1814612898303438</v>
      </c>
      <c r="N71" s="52" t="s">
        <v>123</v>
      </c>
    </row>
    <row r="72" spans="1:14" s="57" customFormat="1" x14ac:dyDescent="0.25">
      <c r="A72" s="59" t="s">
        <v>124</v>
      </c>
      <c r="B72" s="47"/>
      <c r="C72" s="60" t="s">
        <v>125</v>
      </c>
      <c r="D72" s="60"/>
      <c r="E72" s="60" t="s">
        <v>125</v>
      </c>
      <c r="F72" s="60"/>
      <c r="G72" s="60"/>
      <c r="H72" s="47"/>
      <c r="I72" s="60" t="s">
        <v>125</v>
      </c>
      <c r="J72" s="60"/>
      <c r="K72" s="60" t="s">
        <v>125</v>
      </c>
      <c r="L72" s="60"/>
      <c r="M72" s="60"/>
      <c r="N72" s="61" t="s">
        <v>126</v>
      </c>
    </row>
    <row r="73" spans="1:14" s="57" customFormat="1" x14ac:dyDescent="0.25">
      <c r="A73" s="58"/>
      <c r="B73" s="62"/>
      <c r="C73" s="62"/>
      <c r="D73" s="62"/>
      <c r="E73" s="62"/>
      <c r="F73" s="63"/>
      <c r="G73" s="63"/>
      <c r="H73" s="62"/>
      <c r="I73" s="62"/>
      <c r="J73" s="62"/>
      <c r="K73" s="62"/>
      <c r="L73" s="63"/>
      <c r="M73" s="63"/>
      <c r="N73" s="64"/>
    </row>
    <row r="74" spans="1:14" ht="12.75" customHeight="1" x14ac:dyDescent="0.25">
      <c r="A74" s="65" t="s">
        <v>127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1:14" s="67" customFormat="1" ht="24.75" customHeight="1" x14ac:dyDescent="0.2">
      <c r="A75" s="66" t="s">
        <v>128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1:14" s="68" customFormat="1" ht="10.199999999999999" x14ac:dyDescent="0.2">
      <c r="H76" s="69"/>
      <c r="I76" s="69"/>
      <c r="J76" s="69"/>
      <c r="K76" s="69"/>
      <c r="L76" s="69"/>
    </row>
    <row r="77" spans="1:14" s="68" customFormat="1" ht="10.199999999999999" x14ac:dyDescent="0.2">
      <c r="A77" s="68" t="s">
        <v>129</v>
      </c>
    </row>
  </sheetData>
  <mergeCells count="12">
    <mergeCell ref="A74:N74"/>
    <mergeCell ref="A75:N75"/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pageMargins left="0.75" right="0.75" top="1" bottom="1" header="0.5" footer="0.5"/>
  <pageSetup paperSize="8" scale="72" orientation="landscape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razširjena-JUNIJ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Zmrzlikar</dc:creator>
  <cp:lastModifiedBy>Barbara Zmrzlikar</cp:lastModifiedBy>
  <dcterms:created xsi:type="dcterms:W3CDTF">2017-07-31T09:06:36Z</dcterms:created>
  <dcterms:modified xsi:type="dcterms:W3CDTF">2017-07-31T09:07:55Z</dcterms:modified>
</cp:coreProperties>
</file>