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.mgd.si\DFS Root\Uporabniki\BarbaraZmrzlikar\Documents\SURS\SURS EXCELI\2017\WEB OBJAVE - UREJENE TABELE\"/>
    </mc:Choice>
  </mc:AlternateContent>
  <bookViews>
    <workbookView xWindow="0" yWindow="0" windowWidth="23040" windowHeight="9084"/>
  </bookViews>
  <sheets>
    <sheet name="razširjena-MAJ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I71" i="1"/>
  <c r="E71" i="1"/>
  <c r="C71" i="1"/>
  <c r="K70" i="1"/>
  <c r="I70" i="1"/>
  <c r="E70" i="1"/>
  <c r="C70" i="1"/>
  <c r="K69" i="1"/>
  <c r="I69" i="1"/>
  <c r="E69" i="1"/>
  <c r="C69" i="1"/>
  <c r="K68" i="1"/>
  <c r="I68" i="1"/>
  <c r="E68" i="1"/>
  <c r="C68" i="1"/>
  <c r="K67" i="1"/>
  <c r="I67" i="1"/>
  <c r="E67" i="1"/>
  <c r="C67" i="1"/>
  <c r="K66" i="1"/>
  <c r="I66" i="1"/>
  <c r="E66" i="1"/>
  <c r="C66" i="1"/>
  <c r="K65" i="1"/>
  <c r="I65" i="1"/>
  <c r="E65" i="1"/>
  <c r="C65" i="1"/>
  <c r="K64" i="1"/>
  <c r="I64" i="1"/>
  <c r="E64" i="1"/>
  <c r="C64" i="1"/>
  <c r="K63" i="1"/>
  <c r="I63" i="1"/>
  <c r="E63" i="1"/>
  <c r="C63" i="1"/>
  <c r="K62" i="1"/>
  <c r="I62" i="1"/>
  <c r="E62" i="1"/>
  <c r="C62" i="1"/>
  <c r="K61" i="1"/>
  <c r="I61" i="1"/>
  <c r="E61" i="1"/>
  <c r="C61" i="1"/>
  <c r="K60" i="1"/>
  <c r="I60" i="1"/>
  <c r="E60" i="1"/>
  <c r="C60" i="1"/>
  <c r="K59" i="1"/>
  <c r="I59" i="1"/>
  <c r="E59" i="1"/>
  <c r="C59" i="1"/>
  <c r="K58" i="1"/>
  <c r="I58" i="1"/>
  <c r="E58" i="1"/>
  <c r="C58" i="1"/>
  <c r="K57" i="1"/>
  <c r="I57" i="1"/>
  <c r="E57" i="1"/>
  <c r="C57" i="1"/>
  <c r="K56" i="1"/>
  <c r="I56" i="1"/>
  <c r="E56" i="1"/>
  <c r="C56" i="1"/>
  <c r="K55" i="1"/>
  <c r="I55" i="1"/>
  <c r="E55" i="1"/>
  <c r="C55" i="1"/>
  <c r="K54" i="1"/>
  <c r="I54" i="1"/>
  <c r="E54" i="1"/>
  <c r="C54" i="1"/>
  <c r="K53" i="1"/>
  <c r="I53" i="1"/>
  <c r="E53" i="1"/>
  <c r="C53" i="1"/>
  <c r="K52" i="1"/>
  <c r="I52" i="1"/>
  <c r="E52" i="1"/>
  <c r="C52" i="1"/>
  <c r="K51" i="1"/>
  <c r="I51" i="1"/>
  <c r="E51" i="1"/>
  <c r="C51" i="1"/>
  <c r="K50" i="1"/>
  <c r="I50" i="1"/>
  <c r="E50" i="1"/>
  <c r="C50" i="1"/>
  <c r="K49" i="1"/>
  <c r="I49" i="1"/>
  <c r="E49" i="1"/>
  <c r="C49" i="1"/>
  <c r="K48" i="1"/>
  <c r="I48" i="1"/>
  <c r="E48" i="1"/>
  <c r="C48" i="1"/>
  <c r="K47" i="1"/>
  <c r="I47" i="1"/>
  <c r="E47" i="1"/>
  <c r="C47" i="1"/>
  <c r="K46" i="1"/>
  <c r="I46" i="1"/>
  <c r="E46" i="1"/>
  <c r="C46" i="1"/>
  <c r="K45" i="1"/>
  <c r="I45" i="1"/>
  <c r="E45" i="1"/>
  <c r="C45" i="1"/>
  <c r="K44" i="1"/>
  <c r="I44" i="1"/>
  <c r="E44" i="1"/>
  <c r="C44" i="1"/>
  <c r="K43" i="1"/>
  <c r="I43" i="1"/>
  <c r="E43" i="1"/>
  <c r="C43" i="1"/>
  <c r="K42" i="1"/>
  <c r="I42" i="1"/>
  <c r="E42" i="1"/>
  <c r="C42" i="1"/>
  <c r="K41" i="1"/>
  <c r="I41" i="1"/>
  <c r="E41" i="1"/>
  <c r="C41" i="1"/>
  <c r="K40" i="1"/>
  <c r="I40" i="1"/>
  <c r="E40" i="1"/>
  <c r="C40" i="1"/>
  <c r="K39" i="1"/>
  <c r="I39" i="1"/>
  <c r="E39" i="1"/>
  <c r="C39" i="1"/>
  <c r="K38" i="1"/>
  <c r="I38" i="1"/>
  <c r="E38" i="1"/>
  <c r="C38" i="1"/>
  <c r="K37" i="1"/>
  <c r="I37" i="1"/>
  <c r="E37" i="1"/>
  <c r="C37" i="1"/>
  <c r="K36" i="1"/>
  <c r="I36" i="1"/>
  <c r="E36" i="1"/>
  <c r="C36" i="1"/>
  <c r="K35" i="1"/>
  <c r="I35" i="1"/>
  <c r="E35" i="1"/>
  <c r="C35" i="1"/>
  <c r="K34" i="1"/>
  <c r="I34" i="1"/>
  <c r="E34" i="1"/>
  <c r="C34" i="1"/>
  <c r="K33" i="1"/>
  <c r="I33" i="1"/>
  <c r="E33" i="1"/>
  <c r="C33" i="1"/>
  <c r="K32" i="1"/>
  <c r="I32" i="1"/>
  <c r="E32" i="1"/>
  <c r="C32" i="1"/>
  <c r="K31" i="1"/>
  <c r="I31" i="1"/>
  <c r="E31" i="1"/>
  <c r="C31" i="1"/>
  <c r="K30" i="1"/>
  <c r="I30" i="1"/>
  <c r="E30" i="1"/>
  <c r="C30" i="1"/>
  <c r="K29" i="1"/>
  <c r="I29" i="1"/>
  <c r="E29" i="1"/>
  <c r="C29" i="1"/>
  <c r="K28" i="1"/>
  <c r="I28" i="1"/>
  <c r="E28" i="1"/>
  <c r="C28" i="1"/>
  <c r="K27" i="1"/>
  <c r="I27" i="1"/>
  <c r="E27" i="1"/>
  <c r="C27" i="1"/>
  <c r="K26" i="1"/>
  <c r="I26" i="1"/>
  <c r="E26" i="1"/>
  <c r="C26" i="1"/>
  <c r="K25" i="1"/>
  <c r="I25" i="1"/>
  <c r="E25" i="1"/>
  <c r="C25" i="1"/>
  <c r="K24" i="1"/>
  <c r="I24" i="1"/>
  <c r="E24" i="1"/>
  <c r="C24" i="1"/>
  <c r="K23" i="1"/>
  <c r="I23" i="1"/>
  <c r="E23" i="1"/>
  <c r="C23" i="1"/>
  <c r="K22" i="1"/>
  <c r="I22" i="1"/>
  <c r="E22" i="1"/>
  <c r="C22" i="1"/>
  <c r="K21" i="1"/>
  <c r="I21" i="1"/>
  <c r="E21" i="1"/>
  <c r="C21" i="1"/>
  <c r="K20" i="1"/>
  <c r="I20" i="1"/>
  <c r="E20" i="1"/>
  <c r="C20" i="1"/>
  <c r="K18" i="1"/>
  <c r="I18" i="1"/>
  <c r="E18" i="1"/>
  <c r="C18" i="1"/>
  <c r="K17" i="1"/>
  <c r="I17" i="1"/>
  <c r="E17" i="1"/>
  <c r="C17" i="1"/>
  <c r="K16" i="1"/>
  <c r="I16" i="1"/>
  <c r="E16" i="1"/>
  <c r="C16" i="1"/>
</calcChain>
</file>

<file path=xl/sharedStrings.xml><?xml version="1.0" encoding="utf-8"?>
<sst xmlns="http://schemas.openxmlformats.org/spreadsheetml/2006/main" count="145" uniqueCount="130">
  <si>
    <r>
      <t>Tabela 1: Prihodi in prenočitve turistov po državah, od koder turisti prihajajo, Slovenija, maj 2017 – končni podatki</t>
    </r>
    <r>
      <rPr>
        <b/>
        <vertAlign val="superscript"/>
        <sz val="14"/>
        <rFont val="Arial CE"/>
        <charset val="238"/>
      </rPr>
      <t>1)</t>
    </r>
  </si>
  <si>
    <r>
      <t>Table 1: Tourist arrivals and overnight stays by countries from which the tourists come, Slovenia, May 2017 - final data</t>
    </r>
    <r>
      <rPr>
        <i/>
        <vertAlign val="superscript"/>
        <sz val="10"/>
        <rFont val="Arial CE"/>
        <charset val="238"/>
      </rPr>
      <t>1)</t>
    </r>
  </si>
  <si>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</si>
  <si>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</si>
  <si>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V 2017</t>
  </si>
  <si>
    <t>I–V 2017</t>
  </si>
  <si>
    <t>I-V 2017</t>
  </si>
  <si>
    <t>delež/share</t>
  </si>
  <si>
    <t>V 2016</t>
  </si>
  <si>
    <t>I–V I2016</t>
  </si>
  <si>
    <t>I–V2016</t>
  </si>
  <si>
    <r>
      <t>indeks/</t>
    </r>
    <r>
      <rPr>
        <i/>
        <sz val="10"/>
        <rFont val="Arial CE"/>
        <charset val="238"/>
      </rPr>
      <t>index</t>
    </r>
    <r>
      <rPr>
        <i/>
        <vertAlign val="superscript"/>
        <sz val="10"/>
        <rFont val="Arial CE"/>
        <charset val="238"/>
      </rPr>
      <t>2)</t>
    </r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</si>
  <si>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</si>
  <si>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</si>
  <si>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</si>
  <si>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</si>
  <si>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</si>
  <si>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</si>
  <si>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</si>
  <si>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</si>
  <si>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</si>
  <si>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</si>
  <si>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</si>
  <si>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</si>
  <si>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</si>
  <si>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</si>
  <si>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</si>
  <si>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</si>
  <si>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</si>
  <si>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</si>
  <si>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</si>
  <si>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</si>
  <si>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</si>
  <si>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</si>
  <si>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</si>
  <si>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</si>
  <si>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</si>
  <si>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</si>
  <si>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</si>
  <si>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</si>
  <si>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</si>
  <si>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</si>
  <si>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</si>
  <si>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</si>
  <si>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</si>
  <si>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</si>
  <si>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</si>
  <si>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</si>
  <si>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</si>
  <si>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</si>
  <si>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</si>
  <si>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</si>
  <si>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</si>
  <si>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</si>
  <si>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</si>
  <si>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</si>
  <si>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</si>
  <si>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</si>
  <si>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</si>
  <si>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</si>
  <si>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iz Makedonije</t>
  </si>
  <si>
    <t>from Macedonia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</si>
  <si>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</si>
  <si>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</si>
  <si>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</si>
  <si>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</si>
  <si>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</si>
  <si>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</si>
  <si>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</si>
  <si>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</si>
  <si>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</si>
  <si>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</si>
  <si>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</si>
  <si>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</si>
  <si>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</si>
  <si>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</si>
  <si>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</si>
  <si>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</si>
  <si>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</si>
  <si>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</si>
  <si>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</si>
  <si>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</si>
  <si>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</si>
  <si>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</si>
  <si>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</si>
  <si>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</si>
  <si>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</si>
  <si>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</si>
  <si>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</si>
  <si>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</si>
  <si>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</si>
  <si>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</si>
  <si>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</si>
  <si>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</si>
  <si>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</si>
  <si>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</si>
  <si>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</si>
  <si>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</si>
  <si>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</si>
  <si>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</si>
  <si>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</si>
  <si>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</si>
  <si>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</si>
  <si>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</si>
  <si>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</si>
  <si>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</si>
  <si>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</si>
  <si>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</si>
  <si>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</si>
  <si>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</si>
  <si>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</si>
  <si>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</si>
  <si>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</si>
  <si>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</si>
  <si>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</si>
  <si>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</si>
  <si>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</si>
  <si>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</si>
  <si>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</si>
  <si>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</si>
  <si>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</si>
  <si>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</si>
  <si>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</si>
  <si>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</si>
  <si>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</si>
  <si>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-</t>
  </si>
  <si>
    <t>from other countries of North America</t>
  </si>
  <si>
    <r>
      <rPr>
        <sz val="8"/>
        <rFont val="Arial CE"/>
        <charset val="238"/>
      </rPr>
      <t xml:space="preserve">1) </t>
    </r>
    <r>
      <rPr>
        <vertAlign val="superscript"/>
        <sz val="8"/>
        <rFont val="Arial CE"/>
        <charset val="238"/>
      </rPr>
      <t xml:space="preserve"> </t>
    </r>
    <r>
      <rPr>
        <sz val="8"/>
        <rFont val="Arial CE"/>
        <charset val="238"/>
      </rPr>
      <t>Podatki zajemajo turistične nastanitvene objekte, ki razpolagajo z vsaj 10 stalnimi ležišči./</t>
    </r>
    <r>
      <rPr>
        <i/>
        <sz val="8"/>
        <rFont val="Arial CE"/>
        <charset val="238"/>
      </rPr>
      <t>Data including tourist accommodations with at least 10 permanent bedplaces.</t>
    </r>
    <r>
      <rPr>
        <i/>
        <vertAlign val="superscript"/>
        <sz val="8"/>
        <rFont val="Arial CE"/>
        <charset val="238"/>
      </rPr>
      <t xml:space="preserve"> </t>
    </r>
  </si>
  <si>
    <r>
      <rPr>
        <sz val="8"/>
        <rFont val="Arial CE"/>
        <charset val="238"/>
      </rPr>
      <t>2)  Pri nekaterih državah z relativno majhnim številom prihodov in prenočitev turistov so indeksi lahko zelo visoki (nizki)./</t>
    </r>
    <r>
      <rPr>
        <i/>
        <sz val="8"/>
        <rFont val="Arial CE"/>
        <charset val="238"/>
      </rPr>
      <t>In case of some countries with relatively low number of tourist arrivals and overnight stays the indices may be very high (low).</t>
    </r>
  </si>
  <si>
    <t>Vir/Source: SURS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</si>
</sst>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vertAlign val="superscript"/>
      <sz val="10"/>
      <name val="Arial CE"/>
      <charset val="238"/>
    </font>
    <font>
      <b/>
      <i/>
      <sz val="10"/>
      <name val="Arial CE"/>
      <charset val="238"/>
    </font>
    <font>
      <u/>
      <sz val="10"/>
      <name val="Arial CE"/>
      <charset val="238"/>
    </font>
    <font>
      <sz val="9"/>
      <name val="Verdana"/>
      <family val="2"/>
      <charset val="238"/>
    </font>
    <font>
      <b/>
      <sz val="10"/>
      <color indexed="8"/>
      <name val="Arial CE"/>
      <charset val="238"/>
    </font>
    <font>
      <b/>
      <sz val="9"/>
      <name val="Verdana"/>
      <family val="2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i/>
      <sz val="9"/>
      <name val="Verdana"/>
      <family val="2"/>
      <charset val="238"/>
    </font>
    <font>
      <i/>
      <sz val="10"/>
      <color indexed="8"/>
      <name val="Arial"/>
      <family val="2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26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/>
    <xf numFmtId="0" fontId="0" fillId="0" borderId="0" xfId="0" applyFont="1"/>
    <xf numFmtId="0" fontId="1" fillId="0" borderId="5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8" xfId="0" applyFont="1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0" xfId="0" applyFont="1" applyBorder="1" applyAlignment="1"/>
    <xf numFmtId="3" fontId="9" fillId="0" borderId="7" xfId="0" applyNumberFormat="1" applyFont="1" applyBorder="1"/>
    <xf numFmtId="0" fontId="9" fillId="0" borderId="7" xfId="0" applyFont="1" applyBorder="1"/>
    <xf numFmtId="164" fontId="9" fillId="0" borderId="7" xfId="0" applyNumberFormat="1" applyFont="1" applyBorder="1"/>
    <xf numFmtId="0" fontId="10" fillId="0" borderId="0" xfId="0" applyFont="1" applyAlignment="1">
      <alignment vertical="top" wrapText="1"/>
    </xf>
    <xf numFmtId="3" fontId="11" fillId="3" borderId="15" xfId="0" applyNumberFormat="1" applyFont="1" applyFill="1" applyBorder="1" applyAlignment="1">
      <alignment horizontal="right" vertical="top"/>
    </xf>
    <xf numFmtId="10" fontId="11" fillId="3" borderId="15" xfId="1" applyNumberFormat="1" applyFont="1" applyFill="1" applyBorder="1" applyAlignment="1">
      <alignment horizontal="right" vertical="top"/>
    </xf>
    <xf numFmtId="3" fontId="11" fillId="0" borderId="15" xfId="0" applyNumberFormat="1" applyFont="1" applyBorder="1"/>
    <xf numFmtId="2" fontId="11" fillId="0" borderId="15" xfId="1" applyNumberFormat="1" applyFont="1" applyBorder="1" applyAlignment="1"/>
    <xf numFmtId="0" fontId="12" fillId="0" borderId="0" xfId="0" applyFont="1" applyAlignment="1">
      <alignment horizontal="right" vertical="top" wrapText="1"/>
    </xf>
    <xf numFmtId="0" fontId="13" fillId="0" borderId="0" xfId="0" applyFont="1" applyFill="1" applyAlignment="1">
      <alignment vertical="top" wrapText="1"/>
    </xf>
    <xf numFmtId="3" fontId="14" fillId="0" borderId="15" xfId="0" applyNumberFormat="1" applyFont="1" applyBorder="1" applyAlignment="1">
      <alignment horizontal="right"/>
    </xf>
    <xf numFmtId="10" fontId="9" fillId="0" borderId="15" xfId="0" applyNumberFormat="1" applyFont="1" applyBorder="1"/>
    <xf numFmtId="3" fontId="9" fillId="0" borderId="15" xfId="0" applyNumberFormat="1" applyFont="1" applyBorder="1"/>
    <xf numFmtId="2" fontId="9" fillId="0" borderId="15" xfId="0" applyNumberFormat="1" applyFont="1" applyBorder="1" applyAlignment="1"/>
    <xf numFmtId="3" fontId="15" fillId="0" borderId="15" xfId="0" applyNumberFormat="1" applyFont="1" applyBorder="1"/>
    <xf numFmtId="10" fontId="9" fillId="0" borderId="15" xfId="1" applyNumberFormat="1" applyFont="1" applyBorder="1" applyAlignment="1">
      <alignment horizontal="right"/>
    </xf>
    <xf numFmtId="2" fontId="16" fillId="0" borderId="15" xfId="0" applyNumberFormat="1" applyFont="1" applyBorder="1"/>
    <xf numFmtId="0" fontId="17" fillId="0" borderId="0" xfId="0" applyFont="1" applyFill="1" applyAlignment="1">
      <alignment horizontal="right" vertical="top" wrapText="1"/>
    </xf>
    <xf numFmtId="3" fontId="9" fillId="3" borderId="15" xfId="0" applyNumberFormat="1" applyFont="1" applyFill="1" applyBorder="1" applyAlignment="1">
      <alignment horizontal="right" vertical="top"/>
    </xf>
    <xf numFmtId="2" fontId="9" fillId="0" borderId="15" xfId="1" applyNumberFormat="1" applyFont="1" applyBorder="1" applyAlignment="1"/>
    <xf numFmtId="10" fontId="9" fillId="3" borderId="15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10" fontId="9" fillId="0" borderId="15" xfId="1" applyNumberFormat="1" applyFont="1" applyFill="1" applyBorder="1" applyAlignment="1">
      <alignment horizontal="right"/>
    </xf>
    <xf numFmtId="3" fontId="9" fillId="0" borderId="15" xfId="0" applyNumberFormat="1" applyFont="1" applyFill="1" applyBorder="1"/>
    <xf numFmtId="2" fontId="9" fillId="0" borderId="15" xfId="1" applyNumberFormat="1" applyFont="1" applyFill="1" applyBorder="1" applyAlignment="1"/>
    <xf numFmtId="10" fontId="9" fillId="0" borderId="15" xfId="1" applyNumberFormat="1" applyFont="1" applyFill="1" applyBorder="1" applyAlignment="1">
      <alignment horizontal="right" vertical="top"/>
    </xf>
    <xf numFmtId="0" fontId="1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9" fillId="3" borderId="15" xfId="0" applyFont="1" applyFill="1" applyBorder="1" applyAlignment="1">
      <alignment horizontal="right" vertical="top"/>
    </xf>
    <xf numFmtId="2" fontId="9" fillId="3" borderId="15" xfId="0" applyNumberFormat="1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1958340</xdr:colOff>
      <xdr:row>5</xdr:row>
      <xdr:rowOff>106680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162CED4-CF3D-4D07-88D8-6EDFDF22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83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77"/>
  <sheetViews>
    <sheetView tabSelected="1" zoomScale="80" zoomScaleNormal="80" workbookViewId="0">
      <selection activeCell="N31" sqref="N31"/>
    </sheetView>
  </sheetViews>
  <sheetFormatPr defaultColWidth="9.109375" defaultRowHeight="13.2" x14ac:dyDescent="0.25"/>
  <cols>
    <col min="1" max="1" width="28.77734375" style="4" customWidth="1"/>
    <col min="2" max="3" width="10.77734375" style="4" customWidth="1"/>
    <col min="4" max="4" width="11.77734375" style="4" customWidth="1"/>
    <col min="5" max="5" width="12.21875" style="4" customWidth="1"/>
    <col min="6" max="6" width="10.44140625" style="4" customWidth="1"/>
    <col min="7" max="7" width="11.21875" style="4" customWidth="1"/>
    <col min="8" max="9" width="11" style="3" customWidth="1"/>
    <col min="10" max="10" width="11.88671875" style="3" customWidth="1"/>
    <col min="11" max="11" width="10.6640625" style="3" customWidth="1"/>
    <col min="12" max="12" width="10.77734375" style="3" customWidth="1"/>
    <col min="13" max="13" width="11.5546875" style="4" customWidth="1"/>
    <col min="14" max="14" width="45.109375" style="4" customWidth="1"/>
    <col min="15" max="16384" width="9.109375" style="4"/>
  </cols>
  <sheetData>
    <row r="8" spans="1:15" ht="19.2" x14ac:dyDescent="0.3">
      <c r="A8" s="1" t="s">
        <v>0</v>
      </c>
      <c r="B8" s="2"/>
      <c r="C8" s="2"/>
      <c r="D8" s="2"/>
      <c r="E8" s="2"/>
      <c r="F8" s="2"/>
      <c r="G8" s="2"/>
    </row>
    <row r="9" spans="1:15" s="3" customFormat="1" ht="15" x14ac:dyDescent="0.25">
      <c r="A9" s="3" t="s">
        <v>1</v>
      </c>
    </row>
    <row r="11" spans="1:15" x14ac:dyDescent="0.25">
      <c r="A11" s="5"/>
      <c r="B11" s="6" t="s">
        <v>2</v>
      </c>
      <c r="C11" s="6"/>
      <c r="D11" s="6"/>
      <c r="E11" s="6"/>
      <c r="F11" s="6"/>
      <c r="G11" s="6"/>
      <c r="H11" s="7" t="s">
        <v>3</v>
      </c>
      <c r="I11" s="6"/>
      <c r="J11" s="6"/>
      <c r="K11" s="6"/>
      <c r="L11" s="6"/>
      <c r="M11" s="6"/>
      <c r="N11" s="8"/>
      <c r="O11" s="9"/>
    </row>
    <row r="12" spans="1:15" x14ac:dyDescent="0.25">
      <c r="A12" s="10"/>
      <c r="B12" s="11" t="s">
        <v>4</v>
      </c>
      <c r="C12" s="12"/>
      <c r="D12" s="13" t="s">
        <v>5</v>
      </c>
      <c r="E12" s="12"/>
      <c r="F12" s="14" t="s">
        <v>4</v>
      </c>
      <c r="G12" s="15" t="s">
        <v>5</v>
      </c>
      <c r="H12" s="13" t="s">
        <v>4</v>
      </c>
      <c r="I12" s="12"/>
      <c r="J12" s="13" t="s">
        <v>5</v>
      </c>
      <c r="K12" s="12"/>
      <c r="L12" s="14" t="s">
        <v>4</v>
      </c>
      <c r="M12" s="15" t="s">
        <v>6</v>
      </c>
      <c r="N12" s="16"/>
    </row>
    <row r="13" spans="1:15" x14ac:dyDescent="0.25">
      <c r="A13" s="10"/>
      <c r="B13" s="17"/>
      <c r="C13" s="18" t="s">
        <v>7</v>
      </c>
      <c r="D13" s="19"/>
      <c r="E13" s="18" t="s">
        <v>7</v>
      </c>
      <c r="F13" s="20" t="s">
        <v>8</v>
      </c>
      <c r="G13" s="21" t="s">
        <v>9</v>
      </c>
      <c r="H13" s="19"/>
      <c r="I13" s="18" t="s">
        <v>7</v>
      </c>
      <c r="J13" s="19"/>
      <c r="K13" s="18" t="s">
        <v>7</v>
      </c>
      <c r="L13" s="20" t="s">
        <v>8</v>
      </c>
      <c r="M13" s="21" t="s">
        <v>10</v>
      </c>
      <c r="N13" s="16"/>
    </row>
    <row r="14" spans="1:15" ht="15" x14ac:dyDescent="0.25">
      <c r="A14" s="22"/>
      <c r="B14" s="23"/>
      <c r="C14" s="24"/>
      <c r="D14" s="25"/>
      <c r="E14" s="24"/>
      <c r="F14" s="26" t="s">
        <v>11</v>
      </c>
      <c r="G14" s="27"/>
      <c r="H14" s="25"/>
      <c r="I14" s="24"/>
      <c r="J14" s="25"/>
      <c r="K14" s="24"/>
      <c r="L14" s="26" t="s">
        <v>11</v>
      </c>
      <c r="M14" s="27"/>
      <c r="N14" s="28"/>
    </row>
    <row r="15" spans="1:15" x14ac:dyDescent="0.25">
      <c r="B15" s="29"/>
      <c r="C15" s="30"/>
      <c r="D15" s="30"/>
      <c r="E15" s="30"/>
      <c r="F15" s="31"/>
      <c r="G15" s="31"/>
      <c r="H15" s="30"/>
      <c r="I15" s="30"/>
      <c r="J15" s="30"/>
      <c r="K15" s="30"/>
      <c r="L15" s="30"/>
      <c r="M15" s="30"/>
      <c r="N15" s="3"/>
    </row>
    <row r="16" spans="1:15" x14ac:dyDescent="0.25">
      <c r="A16" s="32" t="s">
        <v>12</v>
      </c>
      <c r="B16" s="33">
        <v>362848</v>
      </c>
      <c r="C16" s="34">
        <f>B16/B16</f>
        <v>1</v>
      </c>
      <c r="D16" s="35">
        <v>1451936</v>
      </c>
      <c r="E16" s="34">
        <f>D16/D16</f>
        <v>1</v>
      </c>
      <c r="F16" s="36">
        <v>107.44716448671747</v>
      </c>
      <c r="G16" s="36">
        <v>111.49381420103713</v>
      </c>
      <c r="H16" s="33">
        <v>843730</v>
      </c>
      <c r="I16" s="34">
        <f>H16/H16</f>
        <v>1</v>
      </c>
      <c r="J16" s="35">
        <v>3595525</v>
      </c>
      <c r="K16" s="34">
        <f>J16/J16</f>
        <v>1</v>
      </c>
      <c r="L16" s="36">
        <v>105.02762836703219</v>
      </c>
      <c r="M16" s="36">
        <v>109.09097253068664</v>
      </c>
      <c r="N16" s="37" t="s">
        <v>13</v>
      </c>
    </row>
    <row r="17" spans="1:14" x14ac:dyDescent="0.25">
      <c r="A17" s="32" t="s">
        <v>14</v>
      </c>
      <c r="B17" s="33">
        <v>95133</v>
      </c>
      <c r="C17" s="34">
        <f>B17/B16</f>
        <v>0.26218416527030602</v>
      </c>
      <c r="D17" s="35">
        <v>487918</v>
      </c>
      <c r="E17" s="34">
        <f>D17/D16</f>
        <v>0.33604649240737883</v>
      </c>
      <c r="F17" s="36">
        <v>106.27841766000469</v>
      </c>
      <c r="G17" s="36">
        <v>105.20394236097485</v>
      </c>
      <c r="H17" s="33">
        <v>262188</v>
      </c>
      <c r="I17" s="34">
        <f>H17/H16</f>
        <v>0.31074869922842613</v>
      </c>
      <c r="J17" s="35">
        <v>1377267</v>
      </c>
      <c r="K17" s="34">
        <f>J17/J16</f>
        <v>0.38305031949437146</v>
      </c>
      <c r="L17" s="36">
        <v>105.81184646490736</v>
      </c>
      <c r="M17" s="36">
        <v>103.28606493386698</v>
      </c>
      <c r="N17" s="37" t="s">
        <v>15</v>
      </c>
    </row>
    <row r="18" spans="1:14" x14ac:dyDescent="0.25">
      <c r="A18" s="32" t="s">
        <v>16</v>
      </c>
      <c r="B18" s="33">
        <v>267715</v>
      </c>
      <c r="C18" s="34">
        <f>B18/B16</f>
        <v>0.73781583472969403</v>
      </c>
      <c r="D18" s="35">
        <v>964018</v>
      </c>
      <c r="E18" s="34">
        <f>D18/D16</f>
        <v>0.66395350759262117</v>
      </c>
      <c r="F18" s="36">
        <v>107.86869525275398</v>
      </c>
      <c r="G18" s="36">
        <v>114.97291508144558</v>
      </c>
      <c r="H18" s="33">
        <v>581542</v>
      </c>
      <c r="I18" s="34">
        <f>H18/H16</f>
        <v>0.68925130077157382</v>
      </c>
      <c r="J18" s="35">
        <v>2218258</v>
      </c>
      <c r="K18" s="34">
        <f>J18/J16</f>
        <v>0.61694968050562848</v>
      </c>
      <c r="L18" s="36">
        <v>104.67785309798867</v>
      </c>
      <c r="M18" s="36">
        <v>113.03530745034134</v>
      </c>
      <c r="N18" s="37" t="s">
        <v>17</v>
      </c>
    </row>
    <row r="19" spans="1:14" x14ac:dyDescent="0.25">
      <c r="A19" s="38" t="s">
        <v>18</v>
      </c>
      <c r="B19" s="39"/>
      <c r="C19" s="40"/>
      <c r="D19" s="41"/>
      <c r="E19" s="40"/>
      <c r="F19" s="42"/>
      <c r="G19" s="42"/>
      <c r="H19" s="43"/>
      <c r="I19" s="44"/>
      <c r="J19" s="41"/>
      <c r="K19" s="44"/>
      <c r="L19" s="45"/>
      <c r="M19" s="45"/>
      <c r="N19" s="46" t="s">
        <v>19</v>
      </c>
    </row>
    <row r="20" spans="1:14" x14ac:dyDescent="0.25">
      <c r="A20" s="38" t="s">
        <v>20</v>
      </c>
      <c r="B20" s="47">
        <v>33497</v>
      </c>
      <c r="C20" s="44">
        <f>B20/$B$18</f>
        <v>0.12512186466951797</v>
      </c>
      <c r="D20" s="41">
        <v>119693</v>
      </c>
      <c r="E20" s="44">
        <f>D20/$D$18</f>
        <v>0.12416054472011934</v>
      </c>
      <c r="F20" s="48">
        <v>90.81715649061924</v>
      </c>
      <c r="G20" s="48">
        <v>112.3561438092556</v>
      </c>
      <c r="H20" s="47">
        <v>88200</v>
      </c>
      <c r="I20" s="49">
        <f>H20/$H$18</f>
        <v>0.15166574383277562</v>
      </c>
      <c r="J20" s="41">
        <v>315117</v>
      </c>
      <c r="K20" s="49">
        <f>J20/$J$18</f>
        <v>0.14205606381223465</v>
      </c>
      <c r="L20" s="48">
        <v>92.64705882352942</v>
      </c>
      <c r="M20" s="48">
        <v>109.37422989215888</v>
      </c>
      <c r="N20" s="50" t="s">
        <v>21</v>
      </c>
    </row>
    <row r="21" spans="1:14" x14ac:dyDescent="0.25">
      <c r="A21" s="38" t="s">
        <v>22</v>
      </c>
      <c r="B21" s="47">
        <v>3140</v>
      </c>
      <c r="C21" s="44">
        <f t="shared" ref="C21:C71" si="0">B21/$B$18</f>
        <v>1.1728890798050165E-2</v>
      </c>
      <c r="D21" s="41">
        <v>9066</v>
      </c>
      <c r="E21" s="44">
        <f t="shared" ref="E21:E71" si="1">D21/$D$18</f>
        <v>9.4043887147335428E-3</v>
      </c>
      <c r="F21" s="48">
        <v>101.749837977965</v>
      </c>
      <c r="G21" s="48">
        <v>117.72497078301521</v>
      </c>
      <c r="H21" s="47">
        <v>8225</v>
      </c>
      <c r="I21" s="49">
        <f t="shared" ref="I21:I71" si="2">H21/$H$18</f>
        <v>1.4143432460596139E-2</v>
      </c>
      <c r="J21" s="41">
        <v>23163</v>
      </c>
      <c r="K21" s="49">
        <f t="shared" ref="K21:K71" si="3">J21/$J$18</f>
        <v>1.0441977443561569E-2</v>
      </c>
      <c r="L21" s="48">
        <v>117.09851936218678</v>
      </c>
      <c r="M21" s="48">
        <v>136.70325779036827</v>
      </c>
      <c r="N21" s="50" t="s">
        <v>23</v>
      </c>
    </row>
    <row r="22" spans="1:14" ht="12.75" customHeight="1" x14ac:dyDescent="0.25">
      <c r="A22" s="38" t="s">
        <v>24</v>
      </c>
      <c r="B22" s="47">
        <v>2749</v>
      </c>
      <c r="C22" s="44">
        <f t="shared" si="0"/>
        <v>1.0268382421605065E-2</v>
      </c>
      <c r="D22" s="41">
        <v>12059</v>
      </c>
      <c r="E22" s="44">
        <f t="shared" si="1"/>
        <v>1.2509102527131236E-2</v>
      </c>
      <c r="F22" s="48">
        <v>59.786863853849503</v>
      </c>
      <c r="G22" s="48">
        <v>87.778424807104386</v>
      </c>
      <c r="H22" s="47">
        <v>3810</v>
      </c>
      <c r="I22" s="49">
        <f t="shared" si="2"/>
        <v>6.5515474376743208E-3</v>
      </c>
      <c r="J22" s="41">
        <v>18180</v>
      </c>
      <c r="K22" s="49">
        <f t="shared" si="3"/>
        <v>8.1956201668155829E-3</v>
      </c>
      <c r="L22" s="48">
        <v>64.195450716090988</v>
      </c>
      <c r="M22" s="48">
        <v>91.265060240963862</v>
      </c>
      <c r="N22" s="50" t="s">
        <v>25</v>
      </c>
    </row>
    <row r="23" spans="1:14" x14ac:dyDescent="0.25">
      <c r="A23" s="38" t="s">
        <v>26</v>
      </c>
      <c r="B23" s="47">
        <v>3871</v>
      </c>
      <c r="C23" s="44">
        <f t="shared" si="0"/>
        <v>1.4459406458360569E-2</v>
      </c>
      <c r="D23" s="41">
        <v>19852</v>
      </c>
      <c r="E23" s="44">
        <f t="shared" si="1"/>
        <v>2.0592976479692288E-2</v>
      </c>
      <c r="F23" s="48">
        <v>103.94736842105263</v>
      </c>
      <c r="G23" s="48">
        <v>113.53082465972778</v>
      </c>
      <c r="H23" s="47">
        <v>7629</v>
      </c>
      <c r="I23" s="49">
        <f t="shared" si="2"/>
        <v>1.3118570971658109E-2</v>
      </c>
      <c r="J23" s="41">
        <v>47440</v>
      </c>
      <c r="K23" s="49">
        <f t="shared" si="3"/>
        <v>2.138615075433065E-2</v>
      </c>
      <c r="L23" s="48">
        <v>107.69339356295878</v>
      </c>
      <c r="M23" s="48">
        <v>123.65437247491202</v>
      </c>
      <c r="N23" s="50" t="s">
        <v>27</v>
      </c>
    </row>
    <row r="24" spans="1:14" x14ac:dyDescent="0.25">
      <c r="A24" s="38" t="s">
        <v>28</v>
      </c>
      <c r="B24" s="47">
        <v>112</v>
      </c>
      <c r="C24" s="44">
        <f t="shared" si="0"/>
        <v>4.1835534056739441E-4</v>
      </c>
      <c r="D24" s="41">
        <v>375</v>
      </c>
      <c r="E24" s="44">
        <f t="shared" si="1"/>
        <v>3.8899688595026233E-4</v>
      </c>
      <c r="F24" s="48">
        <v>273.17073170731709</v>
      </c>
      <c r="G24" s="48">
        <v>237.34177215189877</v>
      </c>
      <c r="H24" s="47">
        <v>390</v>
      </c>
      <c r="I24" s="49">
        <f t="shared" si="2"/>
        <v>6.7063084007689896E-4</v>
      </c>
      <c r="J24" s="41">
        <v>1298</v>
      </c>
      <c r="K24" s="49">
        <f t="shared" si="3"/>
        <v>5.8514383809277367E-4</v>
      </c>
      <c r="L24" s="48">
        <v>433.33333333333331</v>
      </c>
      <c r="M24" s="48">
        <v>302.56410256410254</v>
      </c>
      <c r="N24" s="50" t="s">
        <v>29</v>
      </c>
    </row>
    <row r="25" spans="1:14" x14ac:dyDescent="0.25">
      <c r="A25" s="38" t="s">
        <v>30</v>
      </c>
      <c r="B25" s="47">
        <v>6124</v>
      </c>
      <c r="C25" s="44">
        <f t="shared" si="0"/>
        <v>2.2875072371738601E-2</v>
      </c>
      <c r="D25" s="41">
        <v>16207</v>
      </c>
      <c r="E25" s="44">
        <f t="shared" si="1"/>
        <v>1.6811926748255736E-2</v>
      </c>
      <c r="F25" s="48">
        <v>121.91917180967549</v>
      </c>
      <c r="G25" s="48">
        <v>121.0200119474313</v>
      </c>
      <c r="H25" s="47">
        <v>13341</v>
      </c>
      <c r="I25" s="49">
        <f t="shared" si="2"/>
        <v>2.2940733429399767E-2</v>
      </c>
      <c r="J25" s="41">
        <v>38254</v>
      </c>
      <c r="K25" s="49">
        <f t="shared" si="3"/>
        <v>1.7245063468721854E-2</v>
      </c>
      <c r="L25" s="48">
        <v>114.45607412491421</v>
      </c>
      <c r="M25" s="48">
        <v>115.71082879612827</v>
      </c>
      <c r="N25" s="50" t="s">
        <v>31</v>
      </c>
    </row>
    <row r="26" spans="1:14" x14ac:dyDescent="0.25">
      <c r="A26" s="38" t="s">
        <v>32</v>
      </c>
      <c r="B26" s="47">
        <v>846</v>
      </c>
      <c r="C26" s="44">
        <f t="shared" si="0"/>
        <v>3.1600769475001399E-3</v>
      </c>
      <c r="D26" s="41">
        <v>3994</v>
      </c>
      <c r="E26" s="44">
        <f t="shared" si="1"/>
        <v>4.1430761666275944E-3</v>
      </c>
      <c r="F26" s="48">
        <v>103.6764705882353</v>
      </c>
      <c r="G26" s="48">
        <v>103.68639667705088</v>
      </c>
      <c r="H26" s="47">
        <v>1606</v>
      </c>
      <c r="I26" s="49">
        <f t="shared" si="2"/>
        <v>2.761623408111538E-3</v>
      </c>
      <c r="J26" s="41">
        <v>9351</v>
      </c>
      <c r="K26" s="49">
        <f t="shared" si="3"/>
        <v>4.215469976891777E-3</v>
      </c>
      <c r="L26" s="48">
        <v>85.607675906183374</v>
      </c>
      <c r="M26" s="48">
        <v>100.89555459646094</v>
      </c>
      <c r="N26" s="50" t="s">
        <v>33</v>
      </c>
    </row>
    <row r="27" spans="1:14" x14ac:dyDescent="0.25">
      <c r="A27" s="38" t="s">
        <v>34</v>
      </c>
      <c r="B27" s="47">
        <v>935</v>
      </c>
      <c r="C27" s="44">
        <f t="shared" si="0"/>
        <v>3.4925200306295872E-3</v>
      </c>
      <c r="D27" s="41">
        <v>2928</v>
      </c>
      <c r="E27" s="44">
        <f t="shared" si="1"/>
        <v>3.0372876854996484E-3</v>
      </c>
      <c r="F27" s="48">
        <v>106.00907029478459</v>
      </c>
      <c r="G27" s="48">
        <v>121.74636174636176</v>
      </c>
      <c r="H27" s="47">
        <v>2265</v>
      </c>
      <c r="I27" s="49">
        <f t="shared" si="2"/>
        <v>3.8948175712158364E-3</v>
      </c>
      <c r="J27" s="41">
        <v>7659</v>
      </c>
      <c r="K27" s="49">
        <f t="shared" si="3"/>
        <v>3.4527092880990398E-3</v>
      </c>
      <c r="L27" s="48">
        <v>98.606878537222471</v>
      </c>
      <c r="M27" s="48">
        <v>120.61417322834646</v>
      </c>
      <c r="N27" s="50" t="s">
        <v>35</v>
      </c>
    </row>
    <row r="28" spans="1:14" x14ac:dyDescent="0.25">
      <c r="A28" s="38" t="s">
        <v>36</v>
      </c>
      <c r="B28" s="47">
        <v>339</v>
      </c>
      <c r="C28" s="44">
        <f t="shared" si="0"/>
        <v>1.2662719683245243E-3</v>
      </c>
      <c r="D28" s="41">
        <v>864</v>
      </c>
      <c r="E28" s="44">
        <f t="shared" si="1"/>
        <v>8.9624882522940444E-4</v>
      </c>
      <c r="F28" s="48">
        <v>91.129032258064512</v>
      </c>
      <c r="G28" s="48">
        <v>95.259095920617426</v>
      </c>
      <c r="H28" s="47">
        <v>752</v>
      </c>
      <c r="I28" s="49">
        <f t="shared" si="2"/>
        <v>1.2931138249687899E-3</v>
      </c>
      <c r="J28" s="41">
        <v>2161</v>
      </c>
      <c r="K28" s="49">
        <f t="shared" si="3"/>
        <v>9.7418785371223724E-4</v>
      </c>
      <c r="L28" s="48">
        <v>77.445932028836253</v>
      </c>
      <c r="M28" s="48">
        <v>84.052897705173081</v>
      </c>
      <c r="N28" s="50" t="s">
        <v>37</v>
      </c>
    </row>
    <row r="29" spans="1:14" x14ac:dyDescent="0.25">
      <c r="A29" s="38" t="s">
        <v>38</v>
      </c>
      <c r="B29" s="47">
        <v>1972</v>
      </c>
      <c r="C29" s="44">
        <f t="shared" si="0"/>
        <v>7.3660422464187662E-3</v>
      </c>
      <c r="D29" s="41">
        <v>4486</v>
      </c>
      <c r="E29" s="44">
        <f t="shared" si="1"/>
        <v>4.653440080994338E-3</v>
      </c>
      <c r="F29" s="48">
        <v>123.55889724310778</v>
      </c>
      <c r="G29" s="48">
        <v>117.31171548117155</v>
      </c>
      <c r="H29" s="47">
        <v>4812</v>
      </c>
      <c r="I29" s="49">
        <f t="shared" si="2"/>
        <v>8.2745528267949685E-3</v>
      </c>
      <c r="J29" s="41">
        <v>11970</v>
      </c>
      <c r="K29" s="49">
        <f t="shared" si="3"/>
        <v>5.3961261494379822E-3</v>
      </c>
      <c r="L29" s="48">
        <v>126.03457307490832</v>
      </c>
      <c r="M29" s="48">
        <v>119.30628924548989</v>
      </c>
      <c r="N29" s="50" t="s">
        <v>39</v>
      </c>
    </row>
    <row r="30" spans="1:14" x14ac:dyDescent="0.25">
      <c r="A30" s="38" t="s">
        <v>40</v>
      </c>
      <c r="B30" s="47">
        <v>6946</v>
      </c>
      <c r="C30" s="44">
        <f t="shared" si="0"/>
        <v>2.5945501746260015E-2</v>
      </c>
      <c r="D30" s="41">
        <v>18572</v>
      </c>
      <c r="E30" s="44">
        <f t="shared" si="1"/>
        <v>1.9265200442315392E-2</v>
      </c>
      <c r="F30" s="48">
        <v>112.12267958030671</v>
      </c>
      <c r="G30" s="48">
        <v>118.6709265175719</v>
      </c>
      <c r="H30" s="47">
        <v>14441</v>
      </c>
      <c r="I30" s="49">
        <f t="shared" si="2"/>
        <v>2.4832256311667945E-2</v>
      </c>
      <c r="J30" s="41">
        <v>42160</v>
      </c>
      <c r="K30" s="49">
        <f t="shared" si="3"/>
        <v>1.9005904633275301E-2</v>
      </c>
      <c r="L30" s="48">
        <v>117.9145913284886</v>
      </c>
      <c r="M30" s="48">
        <v>130.01511086440311</v>
      </c>
      <c r="N30" s="50" t="s">
        <v>41</v>
      </c>
    </row>
    <row r="31" spans="1:14" x14ac:dyDescent="0.25">
      <c r="A31" s="38" t="s">
        <v>42</v>
      </c>
      <c r="B31" s="47">
        <v>483</v>
      </c>
      <c r="C31" s="44">
        <f t="shared" si="0"/>
        <v>1.8041574061968884E-3</v>
      </c>
      <c r="D31" s="41">
        <v>3088</v>
      </c>
      <c r="E31" s="44">
        <f t="shared" si="1"/>
        <v>3.2032596901717604E-3</v>
      </c>
      <c r="F31" s="48">
        <v>60.224438902743138</v>
      </c>
      <c r="G31" s="48">
        <v>121.52695789059425</v>
      </c>
      <c r="H31" s="47">
        <v>1279</v>
      </c>
      <c r="I31" s="49">
        <f t="shared" si="2"/>
        <v>2.1993252422009071E-3</v>
      </c>
      <c r="J31" s="41">
        <v>6786</v>
      </c>
      <c r="K31" s="49">
        <f t="shared" si="3"/>
        <v>3.059157230583638E-3</v>
      </c>
      <c r="L31" s="48">
        <v>77.65634486945963</v>
      </c>
      <c r="M31" s="48">
        <v>120.83333333333333</v>
      </c>
      <c r="N31" s="50" t="s">
        <v>43</v>
      </c>
    </row>
    <row r="32" spans="1:14" x14ac:dyDescent="0.25">
      <c r="A32" s="38" t="s">
        <v>44</v>
      </c>
      <c r="B32" s="47">
        <v>10537</v>
      </c>
      <c r="C32" s="44">
        <f t="shared" si="0"/>
        <v>3.9359019853202101E-2</v>
      </c>
      <c r="D32" s="41">
        <v>78934</v>
      </c>
      <c r="E32" s="44">
        <f t="shared" si="1"/>
        <v>8.1880213854928025E-2</v>
      </c>
      <c r="F32" s="48">
        <v>109.92071771333194</v>
      </c>
      <c r="G32" s="48">
        <v>110.73016763695027</v>
      </c>
      <c r="H32" s="47">
        <v>20369</v>
      </c>
      <c r="I32" s="49">
        <f t="shared" si="2"/>
        <v>3.5025845080836809E-2</v>
      </c>
      <c r="J32" s="41">
        <v>190593</v>
      </c>
      <c r="K32" s="49">
        <f t="shared" si="3"/>
        <v>8.5920122907254246E-2</v>
      </c>
      <c r="L32" s="48">
        <v>108.5246949757579</v>
      </c>
      <c r="M32" s="48">
        <v>108.62599596484628</v>
      </c>
      <c r="N32" s="50" t="s">
        <v>45</v>
      </c>
    </row>
    <row r="33" spans="1:14" x14ac:dyDescent="0.25">
      <c r="A33" s="38" t="s">
        <v>46</v>
      </c>
      <c r="B33" s="47">
        <v>816</v>
      </c>
      <c r="C33" s="44">
        <f t="shared" si="0"/>
        <v>3.0480174812767308E-3</v>
      </c>
      <c r="D33" s="41">
        <v>2286</v>
      </c>
      <c r="E33" s="44">
        <f t="shared" si="1"/>
        <v>2.3713250167527993E-3</v>
      </c>
      <c r="F33" s="48">
        <v>124.20091324200912</v>
      </c>
      <c r="G33" s="48">
        <v>129.00677200902933</v>
      </c>
      <c r="H33" s="47">
        <v>2044</v>
      </c>
      <c r="I33" s="49">
        <f t="shared" si="2"/>
        <v>3.5147934285055939E-3</v>
      </c>
      <c r="J33" s="41">
        <v>6209</v>
      </c>
      <c r="K33" s="49">
        <f t="shared" si="3"/>
        <v>2.7990432131880061E-3</v>
      </c>
      <c r="L33" s="48">
        <v>128.23086574654957</v>
      </c>
      <c r="M33" s="48">
        <v>136.76211453744494</v>
      </c>
      <c r="N33" s="50" t="s">
        <v>47</v>
      </c>
    </row>
    <row r="34" spans="1:14" x14ac:dyDescent="0.25">
      <c r="A34" s="38" t="s">
        <v>48</v>
      </c>
      <c r="B34" s="47">
        <v>218</v>
      </c>
      <c r="C34" s="44">
        <f t="shared" si="0"/>
        <v>8.1429878789010697E-4</v>
      </c>
      <c r="D34" s="41">
        <v>1132</v>
      </c>
      <c r="E34" s="44">
        <f t="shared" si="1"/>
        <v>1.174251933055192E-3</v>
      </c>
      <c r="F34" s="48">
        <v>98.642533936651589</v>
      </c>
      <c r="G34" s="48">
        <v>202.14285714285714</v>
      </c>
      <c r="H34" s="47">
        <v>1610</v>
      </c>
      <c r="I34" s="49">
        <f t="shared" si="2"/>
        <v>2.7685016731379677E-3</v>
      </c>
      <c r="J34" s="41">
        <v>4162</v>
      </c>
      <c r="K34" s="49">
        <f t="shared" si="3"/>
        <v>1.8762470370894638E-3</v>
      </c>
      <c r="L34" s="48">
        <v>243.57034795763991</v>
      </c>
      <c r="M34" s="48">
        <v>231.73719376391983</v>
      </c>
      <c r="N34" s="50" t="s">
        <v>49</v>
      </c>
    </row>
    <row r="35" spans="1:14" x14ac:dyDescent="0.25">
      <c r="A35" s="38" t="s">
        <v>50</v>
      </c>
      <c r="B35" s="47">
        <v>28723</v>
      </c>
      <c r="C35" s="44">
        <f t="shared" si="0"/>
        <v>0.10728946827783277</v>
      </c>
      <c r="D35" s="41">
        <v>189872</v>
      </c>
      <c r="E35" s="44">
        <f t="shared" si="1"/>
        <v>0.19695897794439524</v>
      </c>
      <c r="F35" s="48">
        <v>103.88065099457503</v>
      </c>
      <c r="G35" s="48">
        <v>107.82239334003418</v>
      </c>
      <c r="H35" s="47">
        <v>54427</v>
      </c>
      <c r="I35" s="49">
        <f t="shared" si="2"/>
        <v>9.3590832648372771E-2</v>
      </c>
      <c r="J35" s="41">
        <v>393721</v>
      </c>
      <c r="K35" s="49">
        <f t="shared" si="3"/>
        <v>0.17749107633106698</v>
      </c>
      <c r="L35" s="48">
        <v>100.99085224426179</v>
      </c>
      <c r="M35" s="48">
        <v>106.74082367963737</v>
      </c>
      <c r="N35" s="50" t="s">
        <v>51</v>
      </c>
    </row>
    <row r="36" spans="1:14" x14ac:dyDescent="0.25">
      <c r="A36" s="38" t="s">
        <v>52</v>
      </c>
      <c r="B36" s="47">
        <v>466</v>
      </c>
      <c r="C36" s="44">
        <f t="shared" si="0"/>
        <v>1.7406570420036233E-3</v>
      </c>
      <c r="D36" s="41">
        <v>1233</v>
      </c>
      <c r="E36" s="44">
        <f t="shared" si="1"/>
        <v>1.2790217610044625E-3</v>
      </c>
      <c r="F36" s="48">
        <v>171.3235294117647</v>
      </c>
      <c r="G36" s="48">
        <v>162.02365308804204</v>
      </c>
      <c r="H36" s="47">
        <v>939</v>
      </c>
      <c r="I36" s="49">
        <f t="shared" si="2"/>
        <v>1.6146727149543799E-3</v>
      </c>
      <c r="J36" s="41">
        <v>2911</v>
      </c>
      <c r="K36" s="49">
        <f t="shared" si="3"/>
        <v>1.3122909959075995E-3</v>
      </c>
      <c r="L36" s="48">
        <v>133.19148936170214</v>
      </c>
      <c r="M36" s="48">
        <v>137.31132075471697</v>
      </c>
      <c r="N36" s="50" t="s">
        <v>53</v>
      </c>
    </row>
    <row r="37" spans="1:14" x14ac:dyDescent="0.25">
      <c r="A37" s="38" t="s">
        <v>54</v>
      </c>
      <c r="B37" s="47">
        <v>284</v>
      </c>
      <c r="C37" s="44">
        <f t="shared" si="0"/>
        <v>1.0608296135816073E-3</v>
      </c>
      <c r="D37" s="41">
        <v>960</v>
      </c>
      <c r="E37" s="44">
        <f t="shared" si="1"/>
        <v>9.9583202803267155E-4</v>
      </c>
      <c r="F37" s="48">
        <v>86.850152905198769</v>
      </c>
      <c r="G37" s="48">
        <v>108.5972850678733</v>
      </c>
      <c r="H37" s="47">
        <v>770</v>
      </c>
      <c r="I37" s="49">
        <f t="shared" si="2"/>
        <v>1.3240660175877236E-3</v>
      </c>
      <c r="J37" s="41">
        <v>2632</v>
      </c>
      <c r="K37" s="49">
        <f t="shared" si="3"/>
        <v>1.1865166270109248E-3</v>
      </c>
      <c r="L37" s="48">
        <v>108.14606741573034</v>
      </c>
      <c r="M37" s="48">
        <v>115.23642732049038</v>
      </c>
      <c r="N37" s="50" t="s">
        <v>55</v>
      </c>
    </row>
    <row r="38" spans="1:14" x14ac:dyDescent="0.25">
      <c r="A38" s="38" t="s">
        <v>56</v>
      </c>
      <c r="B38" s="47">
        <v>199</v>
      </c>
      <c r="C38" s="44">
        <f t="shared" si="0"/>
        <v>7.4332779261528114E-4</v>
      </c>
      <c r="D38" s="41">
        <v>692</v>
      </c>
      <c r="E38" s="44">
        <f t="shared" si="1"/>
        <v>7.1782892020688411E-4</v>
      </c>
      <c r="F38" s="48">
        <v>109.94475138121547</v>
      </c>
      <c r="G38" s="48">
        <v>188.04347826086956</v>
      </c>
      <c r="H38" s="47">
        <v>826</v>
      </c>
      <c r="I38" s="49">
        <f t="shared" si="2"/>
        <v>1.4203617279577399E-3</v>
      </c>
      <c r="J38" s="41">
        <v>1866</v>
      </c>
      <c r="K38" s="49">
        <f t="shared" si="3"/>
        <v>8.4120061778206147E-4</v>
      </c>
      <c r="L38" s="48">
        <v>161.01364522417154</v>
      </c>
      <c r="M38" s="48">
        <v>188.86639676113359</v>
      </c>
      <c r="N38" s="50" t="s">
        <v>57</v>
      </c>
    </row>
    <row r="39" spans="1:14" x14ac:dyDescent="0.25">
      <c r="A39" s="38" t="s">
        <v>58</v>
      </c>
      <c r="B39" s="47">
        <v>6720</v>
      </c>
      <c r="C39" s="44">
        <f t="shared" si="0"/>
        <v>2.5101320434043665E-2</v>
      </c>
      <c r="D39" s="41">
        <v>31906</v>
      </c>
      <c r="E39" s="44">
        <f t="shared" si="1"/>
        <v>3.3096892381677519E-2</v>
      </c>
      <c r="F39" s="48">
        <v>94.329028635597979</v>
      </c>
      <c r="G39" s="48">
        <v>114.41583590332067</v>
      </c>
      <c r="H39" s="47">
        <v>12940</v>
      </c>
      <c r="I39" s="49">
        <f t="shared" si="2"/>
        <v>2.2251187360500187E-2</v>
      </c>
      <c r="J39" s="41">
        <v>80102</v>
      </c>
      <c r="K39" s="49">
        <f t="shared" si="3"/>
        <v>3.611031719484388E-2</v>
      </c>
      <c r="L39" s="48">
        <v>74.184486613541239</v>
      </c>
      <c r="M39" s="48">
        <v>101.96802281175212</v>
      </c>
      <c r="N39" s="50" t="s">
        <v>59</v>
      </c>
    </row>
    <row r="40" spans="1:14" x14ac:dyDescent="0.25">
      <c r="A40" s="38" t="s">
        <v>60</v>
      </c>
      <c r="B40" s="47">
        <v>2324</v>
      </c>
      <c r="C40" s="44">
        <f t="shared" si="0"/>
        <v>8.6808733167734343E-3</v>
      </c>
      <c r="D40" s="41">
        <v>7561</v>
      </c>
      <c r="E40" s="44">
        <f t="shared" si="1"/>
        <v>7.84321454578649E-3</v>
      </c>
      <c r="F40" s="48">
        <v>118.9964157706093</v>
      </c>
      <c r="G40" s="48">
        <v>104.01705874260558</v>
      </c>
      <c r="H40" s="47">
        <v>3627</v>
      </c>
      <c r="I40" s="49">
        <f t="shared" si="2"/>
        <v>6.2368668127151606E-3</v>
      </c>
      <c r="J40" s="41">
        <v>14954</v>
      </c>
      <c r="K40" s="49">
        <f t="shared" si="3"/>
        <v>6.7413258511859302E-3</v>
      </c>
      <c r="L40" s="48">
        <v>105.03909643788009</v>
      </c>
      <c r="M40" s="48">
        <v>103.59542777970212</v>
      </c>
      <c r="N40" s="50" t="s">
        <v>61</v>
      </c>
    </row>
    <row r="41" spans="1:14" x14ac:dyDescent="0.25">
      <c r="A41" s="38" t="s">
        <v>62</v>
      </c>
      <c r="B41" s="47">
        <v>191</v>
      </c>
      <c r="C41" s="44">
        <f t="shared" si="0"/>
        <v>7.1344526828903871E-4</v>
      </c>
      <c r="D41" s="41">
        <v>754</v>
      </c>
      <c r="E41" s="44">
        <f t="shared" si="1"/>
        <v>7.8214307201732744E-4</v>
      </c>
      <c r="F41" s="48">
        <v>111.69590643274854</v>
      </c>
      <c r="G41" s="48">
        <v>118.36734693877551</v>
      </c>
      <c r="H41" s="47">
        <v>457</v>
      </c>
      <c r="I41" s="49">
        <f t="shared" si="2"/>
        <v>7.85841779269597E-4</v>
      </c>
      <c r="J41" s="41">
        <v>2233</v>
      </c>
      <c r="K41" s="49">
        <f t="shared" si="3"/>
        <v>1.006645755362992E-3</v>
      </c>
      <c r="L41" s="48">
        <v>119.32114882506528</v>
      </c>
      <c r="M41" s="48">
        <v>134.03361344537814</v>
      </c>
      <c r="N41" s="50" t="s">
        <v>63</v>
      </c>
    </row>
    <row r="42" spans="1:14" x14ac:dyDescent="0.25">
      <c r="A42" s="38" t="s">
        <v>64</v>
      </c>
      <c r="B42" s="47">
        <v>29018</v>
      </c>
      <c r="C42" s="44">
        <f t="shared" si="0"/>
        <v>0.10839138636236297</v>
      </c>
      <c r="D42" s="41">
        <v>71861</v>
      </c>
      <c r="E42" s="44">
        <f t="shared" si="1"/>
        <v>7.4543213923391471E-2</v>
      </c>
      <c r="F42" s="48">
        <v>89.225754873624012</v>
      </c>
      <c r="G42" s="48">
        <v>106.01469373303433</v>
      </c>
      <c r="H42" s="47">
        <v>71156</v>
      </c>
      <c r="I42" s="49">
        <f t="shared" si="2"/>
        <v>0.12235745655515853</v>
      </c>
      <c r="J42" s="41">
        <v>188905</v>
      </c>
      <c r="K42" s="49">
        <f t="shared" si="3"/>
        <v>8.5159165435219883E-2</v>
      </c>
      <c r="L42" s="48">
        <v>82.610815705760785</v>
      </c>
      <c r="M42" s="48">
        <v>101.55036259347064</v>
      </c>
      <c r="N42" s="50" t="s">
        <v>65</v>
      </c>
    </row>
    <row r="43" spans="1:14" x14ac:dyDescent="0.25">
      <c r="A43" s="38" t="s">
        <v>66</v>
      </c>
      <c r="B43" s="47">
        <v>6746</v>
      </c>
      <c r="C43" s="44">
        <f t="shared" si="0"/>
        <v>2.5198438638103955E-2</v>
      </c>
      <c r="D43" s="41">
        <v>12706</v>
      </c>
      <c r="E43" s="44">
        <f t="shared" si="1"/>
        <v>1.3180251821024089E-2</v>
      </c>
      <c r="F43" s="48">
        <v>121.11310592459606</v>
      </c>
      <c r="G43" s="48">
        <v>120.44743577590293</v>
      </c>
      <c r="H43" s="47">
        <v>16384</v>
      </c>
      <c r="I43" s="49">
        <f t="shared" si="2"/>
        <v>2.8173373548256189E-2</v>
      </c>
      <c r="J43" s="41">
        <v>32789</v>
      </c>
      <c r="K43" s="49">
        <f t="shared" si="3"/>
        <v>1.4781418572591647E-2</v>
      </c>
      <c r="L43" s="48">
        <v>106.93121002480095</v>
      </c>
      <c r="M43" s="48">
        <v>115.04508613732851</v>
      </c>
      <c r="N43" s="50" t="s">
        <v>67</v>
      </c>
    </row>
    <row r="44" spans="1:14" x14ac:dyDescent="0.25">
      <c r="A44" s="38" t="s">
        <v>68</v>
      </c>
      <c r="B44" s="47">
        <v>685</v>
      </c>
      <c r="C44" s="44">
        <f t="shared" si="0"/>
        <v>2.5586911454345104E-3</v>
      </c>
      <c r="D44" s="41">
        <v>2564</v>
      </c>
      <c r="E44" s="44">
        <f t="shared" si="1"/>
        <v>2.6597013748705938E-3</v>
      </c>
      <c r="F44" s="48">
        <v>108.38607594936708</v>
      </c>
      <c r="G44" s="48">
        <v>117.88505747126436</v>
      </c>
      <c r="H44" s="47">
        <v>1667</v>
      </c>
      <c r="I44" s="49">
        <f t="shared" si="2"/>
        <v>2.8665169497645916E-3</v>
      </c>
      <c r="J44" s="41">
        <v>7441</v>
      </c>
      <c r="K44" s="49">
        <f t="shared" si="3"/>
        <v>3.3544339747675878E-3</v>
      </c>
      <c r="L44" s="48">
        <v>104.8427672955975</v>
      </c>
      <c r="M44" s="48">
        <v>121.42624020887729</v>
      </c>
      <c r="N44" s="50" t="s">
        <v>69</v>
      </c>
    </row>
    <row r="45" spans="1:14" x14ac:dyDescent="0.25">
      <c r="A45" s="38" t="s">
        <v>70</v>
      </c>
      <c r="B45" s="47">
        <v>6267</v>
      </c>
      <c r="C45" s="44">
        <f t="shared" si="0"/>
        <v>2.3409222494070188E-2</v>
      </c>
      <c r="D45" s="41">
        <v>17046</v>
      </c>
      <c r="E45" s="44">
        <f t="shared" si="1"/>
        <v>1.7682242447755125E-2</v>
      </c>
      <c r="F45" s="48">
        <v>102.63675073698002</v>
      </c>
      <c r="G45" s="48">
        <v>125.31980591089547</v>
      </c>
      <c r="H45" s="47">
        <v>14592</v>
      </c>
      <c r="I45" s="49">
        <f t="shared" si="2"/>
        <v>2.5091910816415666E-2</v>
      </c>
      <c r="J45" s="41">
        <v>37951</v>
      </c>
      <c r="K45" s="49">
        <f t="shared" si="3"/>
        <v>1.7108469799274925E-2</v>
      </c>
      <c r="L45" s="48">
        <v>115.79114426281542</v>
      </c>
      <c r="M45" s="48">
        <v>133.25491573033707</v>
      </c>
      <c r="N45" s="50" t="s">
        <v>71</v>
      </c>
    </row>
    <row r="46" spans="1:14" x14ac:dyDescent="0.25">
      <c r="A46" s="38" t="s">
        <v>72</v>
      </c>
      <c r="B46" s="47">
        <v>939</v>
      </c>
      <c r="C46" s="44">
        <f t="shared" si="0"/>
        <v>3.5074612927927088E-3</v>
      </c>
      <c r="D46" s="41">
        <v>2621</v>
      </c>
      <c r="E46" s="44">
        <f t="shared" si="1"/>
        <v>2.7188289015350336E-3</v>
      </c>
      <c r="F46" s="48">
        <v>147.17868338557994</v>
      </c>
      <c r="G46" s="48">
        <v>132.77608915906788</v>
      </c>
      <c r="H46" s="47">
        <v>2811</v>
      </c>
      <c r="I46" s="49">
        <f t="shared" si="2"/>
        <v>4.8337007473234954E-3</v>
      </c>
      <c r="J46" s="41">
        <v>6862</v>
      </c>
      <c r="K46" s="49">
        <f t="shared" si="3"/>
        <v>3.0934183489927684E-3</v>
      </c>
      <c r="L46" s="48">
        <v>166.13475177304963</v>
      </c>
      <c r="M46" s="48">
        <v>145.28901122168114</v>
      </c>
      <c r="N46" s="50" t="s">
        <v>73</v>
      </c>
    </row>
    <row r="47" spans="1:14" x14ac:dyDescent="0.25">
      <c r="A47" s="38" t="s">
        <v>74</v>
      </c>
      <c r="B47" s="47">
        <v>2276</v>
      </c>
      <c r="C47" s="44">
        <f t="shared" si="0"/>
        <v>8.5015781708159804E-3</v>
      </c>
      <c r="D47" s="41">
        <v>10772</v>
      </c>
      <c r="E47" s="44">
        <f t="shared" si="1"/>
        <v>1.1174065214549935E-2</v>
      </c>
      <c r="F47" s="48">
        <v>105.17560073937153</v>
      </c>
      <c r="G47" s="48">
        <v>112.81943862589023</v>
      </c>
      <c r="H47" s="47">
        <v>4836</v>
      </c>
      <c r="I47" s="49">
        <f t="shared" si="2"/>
        <v>8.3158224169535468E-3</v>
      </c>
      <c r="J47" s="41">
        <v>23621</v>
      </c>
      <c r="K47" s="49">
        <f t="shared" si="3"/>
        <v>1.0648445762395537E-2</v>
      </c>
      <c r="L47" s="48">
        <v>128.71972318339101</v>
      </c>
      <c r="M47" s="48">
        <v>119.80017244002636</v>
      </c>
      <c r="N47" s="50" t="s">
        <v>75</v>
      </c>
    </row>
    <row r="48" spans="1:14" ht="12.75" customHeight="1" x14ac:dyDescent="0.25">
      <c r="A48" s="38" t="s">
        <v>76</v>
      </c>
      <c r="B48" s="47">
        <v>4450</v>
      </c>
      <c r="C48" s="44">
        <f t="shared" si="0"/>
        <v>1.6622154156472366E-2</v>
      </c>
      <c r="D48" s="41">
        <v>16053</v>
      </c>
      <c r="E48" s="44">
        <f t="shared" si="1"/>
        <v>1.6652178693758832E-2</v>
      </c>
      <c r="F48" s="48">
        <v>132.32233125185846</v>
      </c>
      <c r="G48" s="48">
        <v>134.60506456481636</v>
      </c>
      <c r="H48" s="47">
        <v>24974</v>
      </c>
      <c r="I48" s="49">
        <f t="shared" si="2"/>
        <v>4.2944447692514043E-2</v>
      </c>
      <c r="J48" s="41">
        <v>85272</v>
      </c>
      <c r="K48" s="49">
        <f t="shared" si="3"/>
        <v>3.8440974855043913E-2</v>
      </c>
      <c r="L48" s="48">
        <v>144.26665126220323</v>
      </c>
      <c r="M48" s="48">
        <v>141.62196276427895</v>
      </c>
      <c r="N48" s="50" t="s">
        <v>77</v>
      </c>
    </row>
    <row r="49" spans="1:14" x14ac:dyDescent="0.25">
      <c r="A49" s="38" t="s">
        <v>78</v>
      </c>
      <c r="B49" s="47">
        <v>2895</v>
      </c>
      <c r="C49" s="44">
        <f t="shared" si="0"/>
        <v>1.0813738490558991E-2</v>
      </c>
      <c r="D49" s="41">
        <v>9178</v>
      </c>
      <c r="E49" s="44">
        <f t="shared" si="1"/>
        <v>9.520569118004021E-3</v>
      </c>
      <c r="F49" s="48">
        <v>131.53112221717402</v>
      </c>
      <c r="G49" s="48">
        <v>131.69751757784474</v>
      </c>
      <c r="H49" s="47">
        <v>5974</v>
      </c>
      <c r="I49" s="49">
        <f t="shared" si="2"/>
        <v>1.0272688816972807E-2</v>
      </c>
      <c r="J49" s="41">
        <v>20788</v>
      </c>
      <c r="K49" s="49">
        <f t="shared" si="3"/>
        <v>9.3713174932762554E-3</v>
      </c>
      <c r="L49" s="48">
        <v>135.95812471552117</v>
      </c>
      <c r="M49" s="48">
        <v>130.18537074148298</v>
      </c>
      <c r="N49" s="50" t="s">
        <v>79</v>
      </c>
    </row>
    <row r="50" spans="1:14" s="55" customFormat="1" x14ac:dyDescent="0.25">
      <c r="A50" s="38" t="s">
        <v>80</v>
      </c>
      <c r="B50" s="47">
        <v>9716</v>
      </c>
      <c r="C50" s="51">
        <f t="shared" si="0"/>
        <v>3.6292325794221467E-2</v>
      </c>
      <c r="D50" s="52">
        <v>47387</v>
      </c>
      <c r="E50" s="51">
        <f t="shared" si="1"/>
        <v>4.9155721158733554E-2</v>
      </c>
      <c r="F50" s="53">
        <v>120.51600099230959</v>
      </c>
      <c r="G50" s="53">
        <v>104.87329866106008</v>
      </c>
      <c r="H50" s="47">
        <v>20504</v>
      </c>
      <c r="I50" s="54">
        <f t="shared" si="2"/>
        <v>3.5257986525478811E-2</v>
      </c>
      <c r="J50" s="52">
        <v>118297</v>
      </c>
      <c r="K50" s="54">
        <f t="shared" si="3"/>
        <v>5.3328783216379697E-2</v>
      </c>
      <c r="L50" s="53">
        <v>107.97830322818473</v>
      </c>
      <c r="M50" s="53">
        <v>106.20741046658826</v>
      </c>
      <c r="N50" s="50" t="s">
        <v>81</v>
      </c>
    </row>
    <row r="51" spans="1:14" x14ac:dyDescent="0.25">
      <c r="A51" s="38" t="s">
        <v>82</v>
      </c>
      <c r="B51" s="47">
        <v>3154</v>
      </c>
      <c r="C51" s="44">
        <f t="shared" si="0"/>
        <v>1.178118521562109E-2</v>
      </c>
      <c r="D51" s="41">
        <v>9095</v>
      </c>
      <c r="E51" s="44">
        <f t="shared" si="1"/>
        <v>9.4344711405803632E-3</v>
      </c>
      <c r="F51" s="48">
        <v>147.03962703962702</v>
      </c>
      <c r="G51" s="48">
        <v>135.42287075640263</v>
      </c>
      <c r="H51" s="47">
        <v>6937</v>
      </c>
      <c r="I51" s="49">
        <f t="shared" si="2"/>
        <v>1.1928631122085765E-2</v>
      </c>
      <c r="J51" s="41">
        <v>20534</v>
      </c>
      <c r="K51" s="49">
        <f t="shared" si="3"/>
        <v>9.2568132291194257E-3</v>
      </c>
      <c r="L51" s="48">
        <v>153.37165598054389</v>
      </c>
      <c r="M51" s="48">
        <v>136.09490986214209</v>
      </c>
      <c r="N51" s="50" t="s">
        <v>83</v>
      </c>
    </row>
    <row r="52" spans="1:14" x14ac:dyDescent="0.25">
      <c r="A52" s="38" t="s">
        <v>84</v>
      </c>
      <c r="B52" s="47">
        <v>1722</v>
      </c>
      <c r="C52" s="44">
        <f t="shared" si="0"/>
        <v>6.432213361223689E-3</v>
      </c>
      <c r="D52" s="41">
        <v>4668</v>
      </c>
      <c r="E52" s="44">
        <f t="shared" si="1"/>
        <v>4.8422332363088653E-3</v>
      </c>
      <c r="F52" s="48">
        <v>116.98369565217391</v>
      </c>
      <c r="G52" s="48">
        <v>136.01398601398603</v>
      </c>
      <c r="H52" s="47">
        <v>5125</v>
      </c>
      <c r="I52" s="49">
        <f t="shared" si="2"/>
        <v>8.8127770651130963E-3</v>
      </c>
      <c r="J52" s="41">
        <v>12012</v>
      </c>
      <c r="K52" s="49">
        <f t="shared" si="3"/>
        <v>5.4150599254009224E-3</v>
      </c>
      <c r="L52" s="48">
        <v>110.54788610871439</v>
      </c>
      <c r="M52" s="48">
        <v>124.77407291991274</v>
      </c>
      <c r="N52" s="50" t="s">
        <v>85</v>
      </c>
    </row>
    <row r="53" spans="1:14" x14ac:dyDescent="0.25">
      <c r="A53" s="38" t="s">
        <v>86</v>
      </c>
      <c r="B53" s="47">
        <v>4923</v>
      </c>
      <c r="C53" s="44">
        <f t="shared" si="0"/>
        <v>1.8388958407261454E-2</v>
      </c>
      <c r="D53" s="41">
        <v>13044</v>
      </c>
      <c r="E53" s="44">
        <f t="shared" si="1"/>
        <v>1.3530867680893925E-2</v>
      </c>
      <c r="F53" s="48">
        <v>110.75365579302587</v>
      </c>
      <c r="G53" s="48">
        <v>112.87642782969887</v>
      </c>
      <c r="H53" s="47">
        <v>10213</v>
      </c>
      <c r="I53" s="49">
        <f t="shared" si="2"/>
        <v>1.7561930178731717E-2</v>
      </c>
      <c r="J53" s="41">
        <v>27600</v>
      </c>
      <c r="K53" s="49">
        <f t="shared" si="3"/>
        <v>1.2442195632789333E-2</v>
      </c>
      <c r="L53" s="48">
        <v>101.5612569610183</v>
      </c>
      <c r="M53" s="48">
        <v>104.85923787090157</v>
      </c>
      <c r="N53" s="50" t="s">
        <v>87</v>
      </c>
    </row>
    <row r="54" spans="1:14" x14ac:dyDescent="0.25">
      <c r="A54" s="38" t="s">
        <v>88</v>
      </c>
      <c r="B54" s="47">
        <v>2416</v>
      </c>
      <c r="C54" s="44">
        <f t="shared" si="0"/>
        <v>9.0245223465252235E-3</v>
      </c>
      <c r="D54" s="41">
        <v>9573</v>
      </c>
      <c r="E54" s="44">
        <f t="shared" si="1"/>
        <v>9.9303125045382967E-3</v>
      </c>
      <c r="F54" s="48">
        <v>97.145154804985921</v>
      </c>
      <c r="G54" s="48">
        <v>120.79495268138803</v>
      </c>
      <c r="H54" s="47">
        <v>4106</v>
      </c>
      <c r="I54" s="49">
        <f t="shared" si="2"/>
        <v>7.0605390496301214E-3</v>
      </c>
      <c r="J54" s="41">
        <v>18486</v>
      </c>
      <c r="K54" s="49">
        <f t="shared" si="3"/>
        <v>8.3335662488312895E-3</v>
      </c>
      <c r="L54" s="48">
        <v>100.63725490196079</v>
      </c>
      <c r="M54" s="48">
        <v>120.91836734693877</v>
      </c>
      <c r="N54" s="50" t="s">
        <v>89</v>
      </c>
    </row>
    <row r="55" spans="1:14" ht="12.75" customHeight="1" x14ac:dyDescent="0.25">
      <c r="A55" s="38" t="s">
        <v>90</v>
      </c>
      <c r="B55" s="47">
        <v>2061</v>
      </c>
      <c r="C55" s="44">
        <f t="shared" si="0"/>
        <v>7.6984853295482139E-3</v>
      </c>
      <c r="D55" s="41">
        <v>7592</v>
      </c>
      <c r="E55" s="44">
        <f t="shared" si="1"/>
        <v>7.8753716216917111E-3</v>
      </c>
      <c r="F55" s="48">
        <v>105.58401639344261</v>
      </c>
      <c r="G55" s="48">
        <v>107.08039492242595</v>
      </c>
      <c r="H55" s="47">
        <v>6448</v>
      </c>
      <c r="I55" s="49">
        <f t="shared" si="2"/>
        <v>1.108776322260473E-2</v>
      </c>
      <c r="J55" s="41">
        <v>24307</v>
      </c>
      <c r="K55" s="49">
        <f t="shared" si="3"/>
        <v>1.0957697436456896E-2</v>
      </c>
      <c r="L55" s="48">
        <v>106.45534092785208</v>
      </c>
      <c r="M55" s="48">
        <v>115.40689393220016</v>
      </c>
      <c r="N55" s="50" t="s">
        <v>91</v>
      </c>
    </row>
    <row r="56" spans="1:14" x14ac:dyDescent="0.25">
      <c r="A56" s="38" t="s">
        <v>92</v>
      </c>
      <c r="B56" s="47">
        <v>9856</v>
      </c>
      <c r="C56" s="44">
        <f t="shared" si="0"/>
        <v>3.681526996993071E-2</v>
      </c>
      <c r="D56" s="41">
        <v>27322</v>
      </c>
      <c r="E56" s="44">
        <f t="shared" si="1"/>
        <v>2.8341794447821513E-2</v>
      </c>
      <c r="F56" s="48">
        <v>129.41176470588235</v>
      </c>
      <c r="G56" s="48">
        <v>120.4673721340388</v>
      </c>
      <c r="H56" s="47">
        <v>26756</v>
      </c>
      <c r="I56" s="49">
        <f t="shared" si="2"/>
        <v>4.6008714761788486E-2</v>
      </c>
      <c r="J56" s="41">
        <v>78943</v>
      </c>
      <c r="K56" s="49">
        <f t="shared" si="3"/>
        <v>3.558783513910465E-2</v>
      </c>
      <c r="L56" s="48">
        <v>126.96815830683815</v>
      </c>
      <c r="M56" s="48">
        <v>116.98552185059499</v>
      </c>
      <c r="N56" s="50" t="s">
        <v>93</v>
      </c>
    </row>
    <row r="57" spans="1:14" ht="12.75" customHeight="1" x14ac:dyDescent="0.25">
      <c r="A57" s="38" t="s">
        <v>94</v>
      </c>
      <c r="B57" s="47">
        <v>1849</v>
      </c>
      <c r="C57" s="44">
        <f t="shared" si="0"/>
        <v>6.9065984349027882E-3</v>
      </c>
      <c r="D57" s="41">
        <v>7649</v>
      </c>
      <c r="E57" s="44">
        <f t="shared" si="1"/>
        <v>7.9344991483561514E-3</v>
      </c>
      <c r="F57" s="48">
        <v>120.14294996751138</v>
      </c>
      <c r="G57" s="48">
        <v>117.42400982499232</v>
      </c>
      <c r="H57" s="47">
        <v>4660</v>
      </c>
      <c r="I57" s="49">
        <f t="shared" si="2"/>
        <v>8.0131787557906394E-3</v>
      </c>
      <c r="J57" s="41">
        <v>18809</v>
      </c>
      <c r="K57" s="49">
        <f t="shared" si="3"/>
        <v>8.4791760020700921E-3</v>
      </c>
      <c r="L57" s="48">
        <v>129.6966323406624</v>
      </c>
      <c r="M57" s="48">
        <v>114.36128169270991</v>
      </c>
      <c r="N57" s="50" t="s">
        <v>95</v>
      </c>
    </row>
    <row r="58" spans="1:14" x14ac:dyDescent="0.25">
      <c r="A58" s="38" t="s">
        <v>96</v>
      </c>
      <c r="B58" s="47">
        <v>261</v>
      </c>
      <c r="C58" s="44">
        <f t="shared" si="0"/>
        <v>9.7491735614366019E-4</v>
      </c>
      <c r="D58" s="41">
        <v>669</v>
      </c>
      <c r="E58" s="44">
        <f t="shared" si="1"/>
        <v>6.93970444535268E-4</v>
      </c>
      <c r="F58" s="48">
        <v>152.63157894736844</v>
      </c>
      <c r="G58" s="48">
        <v>148.66666666666666</v>
      </c>
      <c r="H58" s="47">
        <v>515</v>
      </c>
      <c r="I58" s="49">
        <f t="shared" si="2"/>
        <v>8.8557662215282818E-4</v>
      </c>
      <c r="J58" s="41">
        <v>1467</v>
      </c>
      <c r="K58" s="49">
        <f t="shared" si="3"/>
        <v>6.6132974613412865E-4</v>
      </c>
      <c r="L58" s="48">
        <v>151.02639296187684</v>
      </c>
      <c r="M58" s="48">
        <v>109.55937266616877</v>
      </c>
      <c r="N58" s="50" t="s">
        <v>97</v>
      </c>
    </row>
    <row r="59" spans="1:14" x14ac:dyDescent="0.25">
      <c r="A59" s="38" t="s">
        <v>98</v>
      </c>
      <c r="B59" s="47">
        <v>463</v>
      </c>
      <c r="C59" s="44">
        <f t="shared" si="0"/>
        <v>1.7294510953812824E-3</v>
      </c>
      <c r="D59" s="41">
        <v>1634</v>
      </c>
      <c r="E59" s="44">
        <f t="shared" si="1"/>
        <v>1.6949890977139431E-3</v>
      </c>
      <c r="F59" s="48">
        <v>90.077821011673151</v>
      </c>
      <c r="G59" s="48">
        <v>107.85478547854785</v>
      </c>
      <c r="H59" s="47">
        <v>1264</v>
      </c>
      <c r="I59" s="49">
        <f t="shared" si="2"/>
        <v>2.1735317483517957E-3</v>
      </c>
      <c r="J59" s="41">
        <v>4541</v>
      </c>
      <c r="K59" s="49">
        <f t="shared" si="3"/>
        <v>2.0471018249455203E-3</v>
      </c>
      <c r="L59" s="48">
        <v>89.581856839121187</v>
      </c>
      <c r="M59" s="48">
        <v>81.089285714285722</v>
      </c>
      <c r="N59" s="50" t="s">
        <v>99</v>
      </c>
    </row>
    <row r="60" spans="1:14" x14ac:dyDescent="0.25">
      <c r="A60" s="38" t="s">
        <v>100</v>
      </c>
      <c r="B60" s="47">
        <v>3046</v>
      </c>
      <c r="C60" s="44">
        <f t="shared" si="0"/>
        <v>1.1377771137216816E-2</v>
      </c>
      <c r="D60" s="41">
        <v>6694</v>
      </c>
      <c r="E60" s="44">
        <f t="shared" si="1"/>
        <v>6.9438537454694828E-3</v>
      </c>
      <c r="F60" s="48">
        <v>120.92100039698292</v>
      </c>
      <c r="G60" s="48">
        <v>120.35239122617763</v>
      </c>
      <c r="H60" s="47">
        <v>5788</v>
      </c>
      <c r="I60" s="49">
        <f t="shared" si="2"/>
        <v>9.952849493243824E-3</v>
      </c>
      <c r="J60" s="41">
        <v>12955</v>
      </c>
      <c r="K60" s="49">
        <f t="shared" si="3"/>
        <v>5.8401682761878917E-3</v>
      </c>
      <c r="L60" s="48">
        <v>125.79873940447727</v>
      </c>
      <c r="M60" s="48">
        <v>122.59865619381091</v>
      </c>
      <c r="N60" s="50" t="s">
        <v>101</v>
      </c>
    </row>
    <row r="61" spans="1:14" x14ac:dyDescent="0.25">
      <c r="A61" s="38" t="s">
        <v>102</v>
      </c>
      <c r="B61" s="47">
        <v>477</v>
      </c>
      <c r="C61" s="44">
        <f t="shared" si="0"/>
        <v>1.7817455129522067E-3</v>
      </c>
      <c r="D61" s="41">
        <v>1154</v>
      </c>
      <c r="E61" s="44">
        <f t="shared" si="1"/>
        <v>1.1970730836976073E-3</v>
      </c>
      <c r="F61" s="48">
        <v>89.49343339587243</v>
      </c>
      <c r="G61" s="48">
        <v>120.08324661810614</v>
      </c>
      <c r="H61" s="47">
        <v>819</v>
      </c>
      <c r="I61" s="49">
        <f t="shared" si="2"/>
        <v>1.4083247641614879E-3</v>
      </c>
      <c r="J61" s="41">
        <v>2211</v>
      </c>
      <c r="K61" s="49">
        <f t="shared" si="3"/>
        <v>9.9672806319192815E-4</v>
      </c>
      <c r="L61" s="48">
        <v>89.215686274509807</v>
      </c>
      <c r="M61" s="48">
        <v>130.51948051948051</v>
      </c>
      <c r="N61" s="50" t="s">
        <v>103</v>
      </c>
    </row>
    <row r="62" spans="1:14" s="55" customFormat="1" x14ac:dyDescent="0.25">
      <c r="A62" s="38" t="s">
        <v>104</v>
      </c>
      <c r="B62" s="47">
        <v>41</v>
      </c>
      <c r="C62" s="44">
        <f t="shared" si="0"/>
        <v>1.5314793717199261E-4</v>
      </c>
      <c r="D62" s="41">
        <v>145</v>
      </c>
      <c r="E62" s="44">
        <f t="shared" si="1"/>
        <v>1.5041212923410144E-4</v>
      </c>
      <c r="F62" s="48">
        <v>227.77777777777777</v>
      </c>
      <c r="G62" s="48">
        <v>210.14492753623188</v>
      </c>
      <c r="H62" s="47">
        <v>66</v>
      </c>
      <c r="I62" s="49">
        <f t="shared" si="2"/>
        <v>1.1349137293609061E-4</v>
      </c>
      <c r="J62" s="41">
        <v>224</v>
      </c>
      <c r="K62" s="49">
        <f t="shared" si="3"/>
        <v>1.0098013846901487E-4</v>
      </c>
      <c r="L62" s="48">
        <v>183.33333333333331</v>
      </c>
      <c r="M62" s="48">
        <v>194.78260869565219</v>
      </c>
      <c r="N62" s="50" t="s">
        <v>105</v>
      </c>
    </row>
    <row r="63" spans="1:14" x14ac:dyDescent="0.25">
      <c r="A63" s="38" t="s">
        <v>106</v>
      </c>
      <c r="B63" s="47">
        <v>2144</v>
      </c>
      <c r="C63" s="44">
        <f t="shared" si="0"/>
        <v>8.0085165194329795E-3</v>
      </c>
      <c r="D63" s="41">
        <v>4906</v>
      </c>
      <c r="E63" s="44">
        <f t="shared" si="1"/>
        <v>5.0891165932586318E-3</v>
      </c>
      <c r="F63" s="48">
        <v>69.587796170074654</v>
      </c>
      <c r="G63" s="48">
        <v>91.325390915860012</v>
      </c>
      <c r="H63" s="47">
        <v>6443</v>
      </c>
      <c r="I63" s="49">
        <f t="shared" si="2"/>
        <v>1.1079165391321692E-2</v>
      </c>
      <c r="J63" s="41">
        <v>13087</v>
      </c>
      <c r="K63" s="49">
        <f t="shared" si="3"/>
        <v>5.8996744292142749E-3</v>
      </c>
      <c r="L63" s="48">
        <v>58.953243663647179</v>
      </c>
      <c r="M63" s="48">
        <v>75.065963060686016</v>
      </c>
      <c r="N63" s="50" t="s">
        <v>107</v>
      </c>
    </row>
    <row r="64" spans="1:14" x14ac:dyDescent="0.25">
      <c r="A64" s="38" t="s">
        <v>108</v>
      </c>
      <c r="B64" s="47">
        <v>4537</v>
      </c>
      <c r="C64" s="44">
        <f t="shared" si="0"/>
        <v>1.6947126608520255E-2</v>
      </c>
      <c r="D64" s="41">
        <v>8825</v>
      </c>
      <c r="E64" s="44">
        <f t="shared" si="1"/>
        <v>9.1543933826961736E-3</v>
      </c>
      <c r="F64" s="48">
        <v>121.11585691404166</v>
      </c>
      <c r="G64" s="48">
        <v>94.344665383793028</v>
      </c>
      <c r="H64" s="47">
        <v>7039</v>
      </c>
      <c r="I64" s="49">
        <f t="shared" si="2"/>
        <v>1.2104026880259723E-2</v>
      </c>
      <c r="J64" s="41">
        <v>14560</v>
      </c>
      <c r="K64" s="49">
        <f t="shared" si="3"/>
        <v>6.5637090004859672E-3</v>
      </c>
      <c r="L64" s="48">
        <v>127.49501901829379</v>
      </c>
      <c r="M64" s="48">
        <v>102.297477692686</v>
      </c>
      <c r="N64" s="50" t="s">
        <v>109</v>
      </c>
    </row>
    <row r="65" spans="1:14" ht="12.75" customHeight="1" x14ac:dyDescent="0.25">
      <c r="A65" s="38" t="s">
        <v>110</v>
      </c>
      <c r="B65" s="47">
        <v>8748</v>
      </c>
      <c r="C65" s="44">
        <f t="shared" si="0"/>
        <v>3.2676540350746131E-2</v>
      </c>
      <c r="D65" s="41">
        <v>18115</v>
      </c>
      <c r="E65" s="44">
        <f t="shared" si="1"/>
        <v>1.8791142903970673E-2</v>
      </c>
      <c r="F65" s="48">
        <v>144.78649453823238</v>
      </c>
      <c r="G65" s="48">
        <v>143.80408033658807</v>
      </c>
      <c r="H65" s="47">
        <v>11503</v>
      </c>
      <c r="I65" s="49">
        <f t="shared" si="2"/>
        <v>1.9780170649755305E-2</v>
      </c>
      <c r="J65" s="41">
        <v>25275</v>
      </c>
      <c r="K65" s="49">
        <f t="shared" si="3"/>
        <v>1.1394075891983709E-2</v>
      </c>
      <c r="L65" s="48">
        <v>147.49326836773946</v>
      </c>
      <c r="M65" s="48">
        <v>145.41740981531558</v>
      </c>
      <c r="N65" s="50" t="s">
        <v>111</v>
      </c>
    </row>
    <row r="66" spans="1:14" x14ac:dyDescent="0.25">
      <c r="A66" s="38" t="s">
        <v>112</v>
      </c>
      <c r="B66" s="47">
        <v>17117</v>
      </c>
      <c r="C66" s="44">
        <f t="shared" si="0"/>
        <v>6.3937396111536524E-2</v>
      </c>
      <c r="D66" s="41">
        <v>59001</v>
      </c>
      <c r="E66" s="44">
        <f t="shared" si="1"/>
        <v>6.1203214047870477E-2</v>
      </c>
      <c r="F66" s="48">
        <v>127.37758595029023</v>
      </c>
      <c r="G66" s="48">
        <v>142.70407546257104</v>
      </c>
      <c r="H66" s="47">
        <v>18519</v>
      </c>
      <c r="I66" s="49">
        <f t="shared" si="2"/>
        <v>3.1844647506113058E-2</v>
      </c>
      <c r="J66" s="41">
        <v>63392</v>
      </c>
      <c r="K66" s="49">
        <f t="shared" si="3"/>
        <v>2.857737918673121E-2</v>
      </c>
      <c r="L66" s="48">
        <v>129.68487394957984</v>
      </c>
      <c r="M66" s="48">
        <v>142.38034274419962</v>
      </c>
      <c r="N66" s="50" t="s">
        <v>113</v>
      </c>
    </row>
    <row r="67" spans="1:14" x14ac:dyDescent="0.25">
      <c r="A67" s="38" t="s">
        <v>114</v>
      </c>
      <c r="B67" s="47">
        <v>13295</v>
      </c>
      <c r="C67" s="44">
        <f t="shared" si="0"/>
        <v>4.9661020114674187E-2</v>
      </c>
      <c r="D67" s="41">
        <v>29961</v>
      </c>
      <c r="E67" s="44">
        <f t="shared" si="1"/>
        <v>3.1079295199882159E-2</v>
      </c>
      <c r="F67" s="48">
        <v>147.14997232982844</v>
      </c>
      <c r="G67" s="48">
        <v>152.4888029315961</v>
      </c>
      <c r="H67" s="47">
        <v>21959</v>
      </c>
      <c r="I67" s="49">
        <f t="shared" si="2"/>
        <v>3.7759955428842626E-2</v>
      </c>
      <c r="J67" s="41">
        <v>54312</v>
      </c>
      <c r="K67" s="49">
        <f t="shared" si="3"/>
        <v>2.4484077145219357E-2</v>
      </c>
      <c r="L67" s="48">
        <v>128.67858189276296</v>
      </c>
      <c r="M67" s="48">
        <v>139.52269632902613</v>
      </c>
      <c r="N67" s="50" t="s">
        <v>115</v>
      </c>
    </row>
    <row r="68" spans="1:14" ht="12.75" customHeight="1" x14ac:dyDescent="0.25">
      <c r="A68" s="38" t="s">
        <v>116</v>
      </c>
      <c r="B68" s="47">
        <v>1206</v>
      </c>
      <c r="C68" s="44">
        <f t="shared" si="0"/>
        <v>4.5047905421810508E-3</v>
      </c>
      <c r="D68" s="41">
        <v>3007</v>
      </c>
      <c r="E68" s="44">
        <f t="shared" si="1"/>
        <v>3.1192363628065036E-3</v>
      </c>
      <c r="F68" s="48">
        <v>100.41631973355538</v>
      </c>
      <c r="G68" s="48">
        <v>110.55147058823529</v>
      </c>
      <c r="H68" s="47">
        <v>2540</v>
      </c>
      <c r="I68" s="49">
        <f t="shared" si="2"/>
        <v>4.3676982917828806E-3</v>
      </c>
      <c r="J68" s="41">
        <v>6490</v>
      </c>
      <c r="K68" s="49">
        <f t="shared" si="3"/>
        <v>2.9257191904638684E-3</v>
      </c>
      <c r="L68" s="48">
        <v>105.92160133444537</v>
      </c>
      <c r="M68" s="48">
        <v>117.12687240570294</v>
      </c>
      <c r="N68" s="50" t="s">
        <v>117</v>
      </c>
    </row>
    <row r="69" spans="1:14" x14ac:dyDescent="0.25">
      <c r="A69" s="38" t="s">
        <v>118</v>
      </c>
      <c r="B69" s="47">
        <v>1683</v>
      </c>
      <c r="C69" s="44">
        <f t="shared" si="0"/>
        <v>6.286536055133257E-3</v>
      </c>
      <c r="D69" s="41">
        <v>4442</v>
      </c>
      <c r="E69" s="44">
        <f t="shared" si="1"/>
        <v>4.6077977797095073E-3</v>
      </c>
      <c r="F69" s="48">
        <v>106.72162333544706</v>
      </c>
      <c r="G69" s="48">
        <v>119.05655320289468</v>
      </c>
      <c r="H69" s="47">
        <v>3068</v>
      </c>
      <c r="I69" s="49">
        <f t="shared" si="2"/>
        <v>5.2756292752716054E-3</v>
      </c>
      <c r="J69" s="41">
        <v>8287</v>
      </c>
      <c r="K69" s="49">
        <f t="shared" si="3"/>
        <v>3.7358143191639566E-3</v>
      </c>
      <c r="L69" s="48">
        <v>102.88397048960429</v>
      </c>
      <c r="M69" s="48">
        <v>112.85578101593354</v>
      </c>
      <c r="N69" s="50" t="s">
        <v>119</v>
      </c>
    </row>
    <row r="70" spans="1:14" ht="12.75" customHeight="1" x14ac:dyDescent="0.25">
      <c r="A70" s="38" t="s">
        <v>120</v>
      </c>
      <c r="B70" s="47">
        <v>2270</v>
      </c>
      <c r="C70" s="44">
        <f t="shared" si="0"/>
        <v>8.4791662775712973E-3</v>
      </c>
      <c r="D70" s="41">
        <v>4594</v>
      </c>
      <c r="E70" s="44">
        <f t="shared" si="1"/>
        <v>4.765471184148014E-3</v>
      </c>
      <c r="F70" s="48">
        <v>112.87916459472899</v>
      </c>
      <c r="G70" s="48">
        <v>122.08344406058995</v>
      </c>
      <c r="H70" s="47">
        <v>4825</v>
      </c>
      <c r="I70" s="49">
        <f t="shared" si="2"/>
        <v>8.296907188130866E-3</v>
      </c>
      <c r="J70" s="41">
        <v>10094</v>
      </c>
      <c r="K70" s="49">
        <f t="shared" si="3"/>
        <v>4.5504174897599827E-3</v>
      </c>
      <c r="L70" s="48">
        <v>137.93596340766152</v>
      </c>
      <c r="M70" s="48">
        <v>138.74914089347078</v>
      </c>
      <c r="N70" s="50" t="s">
        <v>121</v>
      </c>
    </row>
    <row r="71" spans="1:14" x14ac:dyDescent="0.25">
      <c r="A71" s="56" t="s">
        <v>122</v>
      </c>
      <c r="B71" s="47">
        <v>11962</v>
      </c>
      <c r="C71" s="44">
        <f t="shared" si="0"/>
        <v>4.4681844498814037E-2</v>
      </c>
      <c r="D71" s="41">
        <v>25226</v>
      </c>
      <c r="E71" s="44">
        <f t="shared" si="1"/>
        <v>2.6167561186616846E-2</v>
      </c>
      <c r="F71" s="48">
        <v>129.66937669376694</v>
      </c>
      <c r="G71" s="48">
        <v>125.77155107942363</v>
      </c>
      <c r="H71" s="47">
        <v>25292</v>
      </c>
      <c r="I71" s="49">
        <f t="shared" si="2"/>
        <v>4.3491269762115203E-2</v>
      </c>
      <c r="J71" s="41">
        <v>55824</v>
      </c>
      <c r="K71" s="49">
        <f t="shared" si="3"/>
        <v>2.5165693079885209E-2</v>
      </c>
      <c r="L71" s="48">
        <v>126.49162290572644</v>
      </c>
      <c r="M71" s="48">
        <v>126.20441751633396</v>
      </c>
      <c r="N71" s="50" t="s">
        <v>123</v>
      </c>
    </row>
    <row r="72" spans="1:14" s="55" customFormat="1" x14ac:dyDescent="0.25">
      <c r="A72" s="57" t="s">
        <v>124</v>
      </c>
      <c r="B72" s="47" t="s">
        <v>125</v>
      </c>
      <c r="C72" s="58" t="s">
        <v>125</v>
      </c>
      <c r="D72" s="58"/>
      <c r="E72" s="58" t="s">
        <v>125</v>
      </c>
      <c r="F72" s="58"/>
      <c r="G72" s="58"/>
      <c r="H72" s="47" t="s">
        <v>125</v>
      </c>
      <c r="I72" s="58" t="s">
        <v>125</v>
      </c>
      <c r="J72" s="58"/>
      <c r="K72" s="58" t="s">
        <v>125</v>
      </c>
      <c r="L72" s="59"/>
      <c r="M72" s="59"/>
      <c r="N72" s="60" t="s">
        <v>126</v>
      </c>
    </row>
    <row r="73" spans="1:14" s="55" customFormat="1" x14ac:dyDescent="0.25">
      <c r="A73" s="56"/>
      <c r="B73" s="61"/>
      <c r="C73" s="61"/>
      <c r="D73" s="61"/>
      <c r="E73" s="61"/>
      <c r="F73" s="62"/>
      <c r="G73" s="62"/>
      <c r="H73" s="61"/>
      <c r="I73" s="61"/>
      <c r="J73" s="61"/>
      <c r="K73" s="61"/>
      <c r="L73" s="62"/>
      <c r="M73" s="62"/>
      <c r="N73" s="63"/>
    </row>
    <row r="74" spans="1:14" ht="12.75" customHeight="1" x14ac:dyDescent="0.25">
      <c r="A74" s="64" t="s">
        <v>127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</row>
    <row r="75" spans="1:14" s="66" customFormat="1" ht="24.75" customHeight="1" x14ac:dyDescent="0.2">
      <c r="A75" s="65" t="s">
        <v>128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1:14" s="67" customFormat="1" ht="10.199999999999999" x14ac:dyDescent="0.2">
      <c r="H76" s="68"/>
      <c r="I76" s="68"/>
      <c r="J76" s="68"/>
      <c r="K76" s="68"/>
      <c r="L76" s="68"/>
    </row>
    <row r="77" spans="1:14" s="67" customFormat="1" ht="10.199999999999999" x14ac:dyDescent="0.2">
      <c r="A77" s="67" t="s">
        <v>129</v>
      </c>
    </row>
  </sheetData>
  <mergeCells count="12">
    <mergeCell ref="A74:N74"/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pageMargins left="0.75" right="0.75" top="1" bottom="1" header="0.5" footer="0.5"/>
  <pageSetup paperSize="8" scale="72" orientation="landscape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razširjena-MAJ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Zmrzlikar</dc:creator>
  <cp:lastModifiedBy>Barbara Zmrzlikar</cp:lastModifiedBy>
  <dcterms:created xsi:type="dcterms:W3CDTF">2017-08-28T09:26:10Z</dcterms:created>
  <dcterms:modified xsi:type="dcterms:W3CDTF">2017-08-28T09:26:51Z</dcterms:modified>
</cp:coreProperties>
</file>