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.mgd.si\DFS Root\Uporabniki\BarbaraZmrzlikar\Documents\SURS\SURS EXCELI\2017\WEB OBJAVE - UREJENE TABELE\"/>
    </mc:Choice>
  </mc:AlternateContent>
  <bookViews>
    <workbookView xWindow="0" yWindow="0" windowWidth="23040" windowHeight="9084"/>
  </bookViews>
  <sheets>
    <sheet name="razširjena-FEBRU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E72" i="1"/>
  <c r="K71" i="1"/>
  <c r="I71" i="1"/>
  <c r="E71" i="1"/>
  <c r="C71" i="1"/>
  <c r="K70" i="1"/>
  <c r="I70" i="1"/>
  <c r="E70" i="1"/>
  <c r="C70" i="1"/>
  <c r="K69" i="1"/>
  <c r="I69" i="1"/>
  <c r="E69" i="1"/>
  <c r="C69" i="1"/>
  <c r="K68" i="1"/>
  <c r="I68" i="1"/>
  <c r="E68" i="1"/>
  <c r="C68" i="1"/>
  <c r="K67" i="1"/>
  <c r="I67" i="1"/>
  <c r="E67" i="1"/>
  <c r="C67" i="1"/>
  <c r="K66" i="1"/>
  <c r="I66" i="1"/>
  <c r="E66" i="1"/>
  <c r="C66" i="1"/>
  <c r="K65" i="1"/>
  <c r="I65" i="1"/>
  <c r="E65" i="1"/>
  <c r="C65" i="1"/>
  <c r="K64" i="1"/>
  <c r="I64" i="1"/>
  <c r="E64" i="1"/>
  <c r="C64" i="1"/>
  <c r="K63" i="1"/>
  <c r="I63" i="1"/>
  <c r="E63" i="1"/>
  <c r="C63" i="1"/>
  <c r="K62" i="1"/>
  <c r="I62" i="1"/>
  <c r="E62" i="1"/>
  <c r="C62" i="1"/>
  <c r="K61" i="1"/>
  <c r="I61" i="1"/>
  <c r="E61" i="1"/>
  <c r="C61" i="1"/>
  <c r="K60" i="1"/>
  <c r="I60" i="1"/>
  <c r="E60" i="1"/>
  <c r="C60" i="1"/>
  <c r="K59" i="1"/>
  <c r="I59" i="1"/>
  <c r="E59" i="1"/>
  <c r="C59" i="1"/>
  <c r="K58" i="1"/>
  <c r="I58" i="1"/>
  <c r="E58" i="1"/>
  <c r="C58" i="1"/>
  <c r="K57" i="1"/>
  <c r="I57" i="1"/>
  <c r="E57" i="1"/>
  <c r="C57" i="1"/>
  <c r="K56" i="1"/>
  <c r="I56" i="1"/>
  <c r="E56" i="1"/>
  <c r="C56" i="1"/>
  <c r="K55" i="1"/>
  <c r="I55" i="1"/>
  <c r="E55" i="1"/>
  <c r="C55" i="1"/>
  <c r="K54" i="1"/>
  <c r="I54" i="1"/>
  <c r="E54" i="1"/>
  <c r="C54" i="1"/>
  <c r="K53" i="1"/>
  <c r="I53" i="1"/>
  <c r="E53" i="1"/>
  <c r="C53" i="1"/>
  <c r="K52" i="1"/>
  <c r="I52" i="1"/>
  <c r="E52" i="1"/>
  <c r="C52" i="1"/>
  <c r="K51" i="1"/>
  <c r="I51" i="1"/>
  <c r="E51" i="1"/>
  <c r="C51" i="1"/>
  <c r="K50" i="1"/>
  <c r="I50" i="1"/>
  <c r="E50" i="1"/>
  <c r="C50" i="1"/>
  <c r="K49" i="1"/>
  <c r="I49" i="1"/>
  <c r="E49" i="1"/>
  <c r="C49" i="1"/>
  <c r="K48" i="1"/>
  <c r="I48" i="1"/>
  <c r="E48" i="1"/>
  <c r="C48" i="1"/>
  <c r="K47" i="1"/>
  <c r="I47" i="1"/>
  <c r="E47" i="1"/>
  <c r="C47" i="1"/>
  <c r="K46" i="1"/>
  <c r="I46" i="1"/>
  <c r="E46" i="1"/>
  <c r="C46" i="1"/>
  <c r="K45" i="1"/>
  <c r="I45" i="1"/>
  <c r="E45" i="1"/>
  <c r="C45" i="1"/>
  <c r="K44" i="1"/>
  <c r="I44" i="1"/>
  <c r="E44" i="1"/>
  <c r="C44" i="1"/>
  <c r="K43" i="1"/>
  <c r="I43" i="1"/>
  <c r="E43" i="1"/>
  <c r="C43" i="1"/>
  <c r="K42" i="1"/>
  <c r="I42" i="1"/>
  <c r="E42" i="1"/>
  <c r="C42" i="1"/>
  <c r="K41" i="1"/>
  <c r="I41" i="1"/>
  <c r="E41" i="1"/>
  <c r="C41" i="1"/>
  <c r="K40" i="1"/>
  <c r="I40" i="1"/>
  <c r="E40" i="1"/>
  <c r="C40" i="1"/>
  <c r="K39" i="1"/>
  <c r="I39" i="1"/>
  <c r="E39" i="1"/>
  <c r="C39" i="1"/>
  <c r="K38" i="1"/>
  <c r="I38" i="1"/>
  <c r="E38" i="1"/>
  <c r="C38" i="1"/>
  <c r="K37" i="1"/>
  <c r="I37" i="1"/>
  <c r="E37" i="1"/>
  <c r="C37" i="1"/>
  <c r="K36" i="1"/>
  <c r="I36" i="1"/>
  <c r="E36" i="1"/>
  <c r="C36" i="1"/>
  <c r="K35" i="1"/>
  <c r="I35" i="1"/>
  <c r="E35" i="1"/>
  <c r="C35" i="1"/>
  <c r="K34" i="1"/>
  <c r="I34" i="1"/>
  <c r="E34" i="1"/>
  <c r="C34" i="1"/>
  <c r="K33" i="1"/>
  <c r="I33" i="1"/>
  <c r="E33" i="1"/>
  <c r="C33" i="1"/>
  <c r="K32" i="1"/>
  <c r="I32" i="1"/>
  <c r="E32" i="1"/>
  <c r="C32" i="1"/>
  <c r="K31" i="1"/>
  <c r="I31" i="1"/>
  <c r="E31" i="1"/>
  <c r="C31" i="1"/>
  <c r="K30" i="1"/>
  <c r="I30" i="1"/>
  <c r="E30" i="1"/>
  <c r="C30" i="1"/>
  <c r="K29" i="1"/>
  <c r="I29" i="1"/>
  <c r="E29" i="1"/>
  <c r="C29" i="1"/>
  <c r="K28" i="1"/>
  <c r="I28" i="1"/>
  <c r="E28" i="1"/>
  <c r="C28" i="1"/>
  <c r="K27" i="1"/>
  <c r="I27" i="1"/>
  <c r="E27" i="1"/>
  <c r="C27" i="1"/>
  <c r="K26" i="1"/>
  <c r="I26" i="1"/>
  <c r="E26" i="1"/>
  <c r="C26" i="1"/>
  <c r="K25" i="1"/>
  <c r="I25" i="1"/>
  <c r="E25" i="1"/>
  <c r="C25" i="1"/>
  <c r="K24" i="1"/>
  <c r="I24" i="1"/>
  <c r="E24" i="1"/>
  <c r="C24" i="1"/>
  <c r="K23" i="1"/>
  <c r="I23" i="1"/>
  <c r="E23" i="1"/>
  <c r="C23" i="1"/>
  <c r="K22" i="1"/>
  <c r="I22" i="1"/>
  <c r="E22" i="1"/>
  <c r="C22" i="1"/>
  <c r="K21" i="1"/>
  <c r="I21" i="1"/>
  <c r="E21" i="1"/>
  <c r="C21" i="1"/>
  <c r="K20" i="1"/>
  <c r="I20" i="1"/>
  <c r="E20" i="1"/>
  <c r="C20" i="1"/>
  <c r="K18" i="1"/>
  <c r="I18" i="1"/>
  <c r="E18" i="1"/>
  <c r="C18" i="1"/>
  <c r="K17" i="1"/>
  <c r="I17" i="1"/>
  <c r="E17" i="1"/>
  <c r="C17" i="1"/>
  <c r="K16" i="1"/>
  <c r="I16" i="1"/>
  <c r="E16" i="1"/>
  <c r="C16" i="1"/>
</calcChain>
</file>

<file path=xl/sharedStrings.xml><?xml version="1.0" encoding="utf-8"?>
<sst xmlns="http://schemas.openxmlformats.org/spreadsheetml/2006/main" count="141" uniqueCount="128">
  <si>
    <r>
      <t>Tabela 1: Prihodi in prenočitve turistov po državah, od koder turisti prihajajo, Slovenija, februar 2017 – končni podatki</t>
    </r>
    <r>
      <rPr>
        <b/>
        <vertAlign val="superscript"/>
        <sz val="14"/>
        <rFont val="Arial CE"/>
        <charset val="238"/>
      </rPr>
      <t>1)</t>
    </r>
  </si>
  <si>
    <r>
      <t>Table 1: Tourist arrivals and overnight stays by countries from which the tourists come, Slovenia, February2017 - final data</t>
    </r>
    <r>
      <rPr>
        <i/>
        <vertAlign val="superscript"/>
        <sz val="10"/>
        <rFont val="Arial CE"/>
        <charset val="238"/>
      </rPr>
      <t>1)</t>
    </r>
  </si>
  <si>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</si>
  <si>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</si>
  <si>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II 2017</t>
  </si>
  <si>
    <t>I–II 2017</t>
  </si>
  <si>
    <t>delež/share</t>
  </si>
  <si>
    <t>II 2016</t>
  </si>
  <si>
    <t>I–II 2016</t>
  </si>
  <si>
    <r>
      <t>indeks/</t>
    </r>
    <r>
      <rPr>
        <i/>
        <sz val="10"/>
        <rFont val="Arial CE"/>
        <charset val="238"/>
      </rPr>
      <t>index</t>
    </r>
    <r>
      <rPr>
        <i/>
        <vertAlign val="superscript"/>
        <sz val="10"/>
        <rFont val="Arial CE"/>
        <charset val="238"/>
      </rPr>
      <t>2)</t>
    </r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</si>
  <si>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</si>
  <si>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</si>
  <si>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</si>
  <si>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</si>
  <si>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</si>
  <si>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</si>
  <si>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</si>
  <si>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</si>
  <si>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</si>
  <si>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</si>
  <si>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</si>
  <si>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</si>
  <si>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</si>
  <si>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</si>
  <si>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</si>
  <si>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</si>
  <si>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</si>
  <si>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</si>
  <si>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</si>
  <si>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</si>
  <si>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</si>
  <si>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</si>
  <si>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</si>
  <si>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</si>
  <si>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</si>
  <si>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</si>
  <si>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</si>
  <si>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</si>
  <si>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</si>
  <si>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</si>
  <si>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</si>
  <si>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</si>
  <si>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</si>
  <si>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</si>
  <si>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</si>
  <si>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</si>
  <si>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</si>
  <si>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</si>
  <si>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</si>
  <si>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</si>
  <si>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</si>
  <si>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</si>
  <si>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</si>
  <si>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</si>
  <si>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</si>
  <si>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</si>
  <si>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</si>
  <si>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</si>
  <si>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</si>
  <si>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</si>
  <si>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</si>
  <si>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</si>
  <si>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</si>
  <si>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</si>
  <si>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</si>
  <si>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</si>
  <si>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</si>
  <si>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</si>
  <si>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</si>
  <si>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</si>
  <si>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</si>
  <si>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</si>
  <si>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</si>
  <si>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</si>
  <si>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</si>
  <si>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</si>
  <si>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</si>
  <si>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</si>
  <si>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</si>
  <si>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</si>
  <si>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</si>
  <si>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</si>
  <si>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</si>
  <si>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</si>
  <si>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</si>
  <si>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</si>
  <si>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</si>
  <si>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</si>
  <si>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</si>
  <si>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</si>
  <si>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</si>
  <si>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</si>
  <si>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</si>
  <si>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</si>
  <si>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</si>
  <si>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</si>
  <si>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</si>
  <si>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</si>
  <si>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</si>
  <si>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</si>
  <si>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</si>
  <si>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</si>
  <si>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</si>
  <si>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</si>
  <si>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</si>
  <si>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</si>
  <si>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</si>
  <si>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</si>
  <si>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</si>
  <si>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</si>
  <si>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</si>
  <si>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</si>
  <si>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</si>
  <si>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</si>
  <si>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</si>
  <si>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</si>
  <si>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</si>
  <si>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</si>
  <si>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</si>
  <si>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</si>
  <si>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</si>
  <si>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</si>
  <si>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</si>
  <si>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-</t>
  </si>
  <si>
    <t>from other countries of North America</t>
  </si>
  <si>
    <r>
      <rPr>
        <sz val="8"/>
        <rFont val="Arial CE"/>
        <charset val="238"/>
      </rPr>
      <t xml:space="preserve">1) </t>
    </r>
    <r>
      <rPr>
        <vertAlign val="superscript"/>
        <sz val="8"/>
        <rFont val="Arial CE"/>
        <charset val="238"/>
      </rPr>
      <t xml:space="preserve"> </t>
    </r>
    <r>
      <rPr>
        <sz val="8"/>
        <rFont val="Arial CE"/>
        <charset val="238"/>
      </rPr>
      <t>Podatki zajemajo turistične nastanitvene objekte, ki razpolagajo z vsaj 10 stalnimi ležišči./</t>
    </r>
    <r>
      <rPr>
        <i/>
        <sz val="8"/>
        <rFont val="Arial CE"/>
        <charset val="238"/>
      </rPr>
      <t>Data including tourist accommodations with at least 10 permanent bedplaces.</t>
    </r>
    <r>
      <rPr>
        <i/>
        <vertAlign val="superscript"/>
        <sz val="8"/>
        <rFont val="Arial CE"/>
        <charset val="238"/>
      </rPr>
      <t xml:space="preserve"> </t>
    </r>
  </si>
  <si>
    <r>
      <rPr>
        <sz val="8"/>
        <rFont val="Arial CE"/>
        <charset val="238"/>
      </rPr>
      <t>2)  Pri nekaterih državah z relativno majhnim številom prihodov in prenočitev turistov so indeksi lahko zelo visoki (nizki)./</t>
    </r>
    <r>
      <rPr>
        <i/>
        <sz val="8"/>
        <rFont val="Arial CE"/>
        <charset val="238"/>
      </rPr>
      <t>In case of some countries with relatively low number of tourist arrivals and overnight stays the indices may be very high (low).</t>
    </r>
  </si>
  <si>
    <t>Vir/Source: SURS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</si>
</sst>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vertAlign val="superscript"/>
      <sz val="10"/>
      <name val="Arial CE"/>
      <charset val="238"/>
    </font>
    <font>
      <b/>
      <i/>
      <sz val="10"/>
      <name val="Arial CE"/>
      <charset val="238"/>
    </font>
    <font>
      <u/>
      <sz val="10"/>
      <name val="Arial CE"/>
      <charset val="238"/>
    </font>
    <font>
      <sz val="9"/>
      <name val="Verdana"/>
      <family val="2"/>
      <charset val="238"/>
    </font>
    <font>
      <b/>
      <sz val="10"/>
      <color indexed="8"/>
      <name val="Arial CE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i/>
      <sz val="10"/>
      <color indexed="8"/>
      <name val="Arial"/>
      <family val="2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26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0" fillId="0" borderId="0" xfId="0" applyFont="1"/>
    <xf numFmtId="0" fontId="1" fillId="0" borderId="5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8" xfId="0" applyFont="1" applyBorder="1" applyAlignment="1"/>
    <xf numFmtId="0" fontId="1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0" xfId="0" applyFont="1" applyBorder="1" applyAlignment="1"/>
    <xf numFmtId="0" fontId="9" fillId="0" borderId="6" xfId="0" applyFont="1" applyBorder="1"/>
    <xf numFmtId="164" fontId="9" fillId="0" borderId="6" xfId="0" applyNumberFormat="1" applyFont="1" applyBorder="1"/>
    <xf numFmtId="0" fontId="10" fillId="0" borderId="0" xfId="0" applyFont="1" applyAlignment="1">
      <alignment vertical="top" wrapText="1"/>
    </xf>
    <xf numFmtId="3" fontId="11" fillId="3" borderId="15" xfId="0" applyNumberFormat="1" applyFont="1" applyFill="1" applyBorder="1" applyAlignment="1">
      <alignment horizontal="right" vertical="top"/>
    </xf>
    <xf numFmtId="10" fontId="12" fillId="3" borderId="15" xfId="1" applyNumberFormat="1" applyFont="1" applyFill="1" applyBorder="1" applyAlignment="1">
      <alignment horizontal="right" vertical="top"/>
    </xf>
    <xf numFmtId="3" fontId="11" fillId="0" borderId="15" xfId="0" applyNumberFormat="1" applyFont="1" applyBorder="1"/>
    <xf numFmtId="2" fontId="11" fillId="0" borderId="15" xfId="1" applyNumberFormat="1" applyFont="1" applyBorder="1" applyAlignment="1"/>
    <xf numFmtId="3" fontId="12" fillId="0" borderId="15" xfId="0" applyNumberFormat="1" applyFont="1" applyBorder="1"/>
    <xf numFmtId="0" fontId="13" fillId="0" borderId="0" xfId="0" applyFont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3" fontId="15" fillId="0" borderId="0" xfId="0" applyNumberFormat="1" applyFont="1"/>
    <xf numFmtId="10" fontId="15" fillId="0" borderId="9" xfId="0" applyNumberFormat="1" applyFont="1" applyBorder="1"/>
    <xf numFmtId="3" fontId="15" fillId="0" borderId="9" xfId="0" applyNumberFormat="1" applyFont="1" applyBorder="1"/>
    <xf numFmtId="2" fontId="15" fillId="0" borderId="9" xfId="0" applyNumberFormat="1" applyFont="1" applyBorder="1" applyAlignment="1"/>
    <xf numFmtId="10" fontId="15" fillId="0" borderId="9" xfId="1" applyNumberFormat="1" applyFont="1" applyBorder="1" applyAlignment="1">
      <alignment horizontal="right"/>
    </xf>
    <xf numFmtId="3" fontId="16" fillId="0" borderId="9" xfId="0" applyNumberFormat="1" applyFont="1" applyBorder="1"/>
    <xf numFmtId="2" fontId="17" fillId="0" borderId="9" xfId="0" applyNumberFormat="1" applyFont="1" applyBorder="1"/>
    <xf numFmtId="0" fontId="18" fillId="0" borderId="0" xfId="0" applyFont="1" applyFill="1" applyAlignment="1">
      <alignment horizontal="right" vertical="top" wrapText="1"/>
    </xf>
    <xf numFmtId="3" fontId="15" fillId="3" borderId="15" xfId="0" applyNumberFormat="1" applyFont="1" applyFill="1" applyBorder="1" applyAlignment="1">
      <alignment horizontal="right" vertical="top"/>
    </xf>
    <xf numFmtId="10" fontId="15" fillId="0" borderId="15" xfId="1" applyNumberFormat="1" applyFont="1" applyBorder="1" applyAlignment="1">
      <alignment horizontal="right"/>
    </xf>
    <xf numFmtId="3" fontId="15" fillId="0" borderId="15" xfId="0" applyNumberFormat="1" applyFont="1" applyBorder="1"/>
    <xf numFmtId="2" fontId="15" fillId="0" borderId="15" xfId="1" applyNumberFormat="1" applyFont="1" applyBorder="1" applyAlignment="1"/>
    <xf numFmtId="10" fontId="16" fillId="3" borderId="15" xfId="1" applyNumberFormat="1" applyFont="1" applyFill="1" applyBorder="1" applyAlignment="1">
      <alignment horizontal="right" vertical="top"/>
    </xf>
    <xf numFmtId="3" fontId="16" fillId="0" borderId="15" xfId="0" applyNumberFormat="1" applyFont="1" applyBorder="1"/>
    <xf numFmtId="0" fontId="5" fillId="0" borderId="0" xfId="0" applyFont="1" applyFill="1" applyAlignment="1">
      <alignment horizontal="right"/>
    </xf>
    <xf numFmtId="0" fontId="1" fillId="0" borderId="0" xfId="0" applyFont="1" applyFill="1"/>
    <xf numFmtId="0" fontId="14" fillId="0" borderId="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2" fontId="15" fillId="0" borderId="15" xfId="0" applyNumberFormat="1" applyFont="1" applyBorder="1" applyAlignment="1">
      <alignment horizontal="right"/>
    </xf>
    <xf numFmtId="3" fontId="16" fillId="3" borderId="15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1958340</xdr:colOff>
      <xdr:row>5</xdr:row>
      <xdr:rowOff>106680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2BB1E1F-60AE-46DD-B35F-232C51FDE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83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77"/>
  <sheetViews>
    <sheetView tabSelected="1" topLeftCell="A7" zoomScale="85" zoomScaleNormal="85" workbookViewId="0">
      <selection activeCell="L6" sqref="L6"/>
    </sheetView>
  </sheetViews>
  <sheetFormatPr defaultColWidth="9.109375" defaultRowHeight="13.2" x14ac:dyDescent="0.25"/>
  <cols>
    <col min="1" max="1" width="28.77734375" style="4" customWidth="1"/>
    <col min="2" max="3" width="10.77734375" style="4" customWidth="1"/>
    <col min="4" max="4" width="9.6640625" style="4" customWidth="1"/>
    <col min="5" max="5" width="12.21875" style="4" customWidth="1"/>
    <col min="6" max="6" width="10.44140625" style="4" customWidth="1"/>
    <col min="7" max="7" width="11.21875" style="4" customWidth="1"/>
    <col min="8" max="9" width="11" style="3" customWidth="1"/>
    <col min="10" max="10" width="12.44140625" style="3" customWidth="1"/>
    <col min="11" max="11" width="10.6640625" style="3" customWidth="1"/>
    <col min="12" max="12" width="10.77734375" style="3" customWidth="1"/>
    <col min="13" max="13" width="11.5546875" style="4" customWidth="1"/>
    <col min="14" max="14" width="45.109375" style="4" customWidth="1"/>
    <col min="15" max="16384" width="9.109375" style="4"/>
  </cols>
  <sheetData>
    <row r="8" spans="1:15" ht="19.2" x14ac:dyDescent="0.3">
      <c r="A8" s="1" t="s">
        <v>0</v>
      </c>
      <c r="B8" s="2"/>
      <c r="C8" s="2"/>
      <c r="D8" s="2"/>
      <c r="E8" s="2"/>
      <c r="F8" s="2"/>
      <c r="G8" s="2"/>
    </row>
    <row r="9" spans="1:15" s="3" customFormat="1" ht="15" x14ac:dyDescent="0.25">
      <c r="A9" s="3" t="s">
        <v>1</v>
      </c>
    </row>
    <row r="11" spans="1:15" x14ac:dyDescent="0.25">
      <c r="A11" s="5"/>
      <c r="B11" s="6" t="s">
        <v>2</v>
      </c>
      <c r="C11" s="6"/>
      <c r="D11" s="6"/>
      <c r="E11" s="6"/>
      <c r="F11" s="6"/>
      <c r="G11" s="6"/>
      <c r="H11" s="7" t="s">
        <v>3</v>
      </c>
      <c r="I11" s="6"/>
      <c r="J11" s="6"/>
      <c r="K11" s="6"/>
      <c r="L11" s="6"/>
      <c r="M11" s="6"/>
      <c r="N11" s="8"/>
      <c r="O11" s="9"/>
    </row>
    <row r="12" spans="1:15" x14ac:dyDescent="0.25">
      <c r="A12" s="10"/>
      <c r="B12" s="11" t="s">
        <v>4</v>
      </c>
      <c r="C12" s="12"/>
      <c r="D12" s="11" t="s">
        <v>5</v>
      </c>
      <c r="E12" s="12"/>
      <c r="F12" s="13" t="s">
        <v>4</v>
      </c>
      <c r="G12" s="14" t="s">
        <v>5</v>
      </c>
      <c r="H12" s="11" t="s">
        <v>4</v>
      </c>
      <c r="I12" s="12"/>
      <c r="J12" s="11" t="s">
        <v>5</v>
      </c>
      <c r="K12" s="12"/>
      <c r="L12" s="13" t="s">
        <v>4</v>
      </c>
      <c r="M12" s="14" t="s">
        <v>4</v>
      </c>
      <c r="N12" s="15"/>
    </row>
    <row r="13" spans="1:15" x14ac:dyDescent="0.25">
      <c r="A13" s="10"/>
      <c r="B13" s="16"/>
      <c r="C13" s="17" t="s">
        <v>6</v>
      </c>
      <c r="D13" s="16"/>
      <c r="E13" s="17" t="s">
        <v>6</v>
      </c>
      <c r="F13" s="18" t="s">
        <v>7</v>
      </c>
      <c r="G13" s="19" t="s">
        <v>8</v>
      </c>
      <c r="H13" s="16"/>
      <c r="I13" s="17" t="s">
        <v>6</v>
      </c>
      <c r="J13" s="16"/>
      <c r="K13" s="17" t="s">
        <v>6</v>
      </c>
      <c r="L13" s="18" t="s">
        <v>7</v>
      </c>
      <c r="M13" s="19" t="s">
        <v>8</v>
      </c>
      <c r="N13" s="15"/>
    </row>
    <row r="14" spans="1:15" ht="15" x14ac:dyDescent="0.25">
      <c r="A14" s="20"/>
      <c r="B14" s="21"/>
      <c r="C14" s="22"/>
      <c r="D14" s="21"/>
      <c r="E14" s="22"/>
      <c r="F14" s="23" t="s">
        <v>9</v>
      </c>
      <c r="G14" s="24"/>
      <c r="H14" s="21"/>
      <c r="I14" s="22"/>
      <c r="J14" s="21"/>
      <c r="K14" s="22"/>
      <c r="L14" s="23" t="s">
        <v>9</v>
      </c>
      <c r="M14" s="24"/>
      <c r="N14" s="25"/>
    </row>
    <row r="15" spans="1:15" x14ac:dyDescent="0.25">
      <c r="B15" s="26"/>
      <c r="C15" s="26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3"/>
    </row>
    <row r="16" spans="1:15" x14ac:dyDescent="0.25">
      <c r="A16" s="28" t="s">
        <v>10</v>
      </c>
      <c r="B16" s="29">
        <v>240027</v>
      </c>
      <c r="C16" s="30">
        <f>B16/B16</f>
        <v>1</v>
      </c>
      <c r="D16" s="31">
        <v>470723</v>
      </c>
      <c r="E16" s="30">
        <f>D16/D16</f>
        <v>1</v>
      </c>
      <c r="F16" s="32">
        <v>104.46721186614032</v>
      </c>
      <c r="G16" s="32">
        <v>106.32665784230903</v>
      </c>
      <c r="H16" s="29">
        <v>644846</v>
      </c>
      <c r="I16" s="30">
        <f>H16/H16</f>
        <v>1</v>
      </c>
      <c r="J16" s="33">
        <v>1272193</v>
      </c>
      <c r="K16" s="30">
        <f>J16/J16</f>
        <v>1</v>
      </c>
      <c r="L16" s="32">
        <v>102.4943058365771</v>
      </c>
      <c r="M16" s="32">
        <v>103.71440147852124</v>
      </c>
      <c r="N16" s="34" t="s">
        <v>11</v>
      </c>
    </row>
    <row r="17" spans="1:14" x14ac:dyDescent="0.25">
      <c r="A17" s="28" t="s">
        <v>12</v>
      </c>
      <c r="B17" s="29">
        <v>111152</v>
      </c>
      <c r="C17" s="30">
        <f>B17/B16</f>
        <v>0.46308123669420526</v>
      </c>
      <c r="D17" s="31">
        <v>190444</v>
      </c>
      <c r="E17" s="30">
        <f>D17/D16</f>
        <v>0.40457763907860889</v>
      </c>
      <c r="F17" s="32">
        <v>98.858017005229641</v>
      </c>
      <c r="G17" s="32">
        <v>99.693763774086648</v>
      </c>
      <c r="H17" s="29">
        <v>328835</v>
      </c>
      <c r="I17" s="30">
        <f>H17/H16</f>
        <v>0.50994345936859342</v>
      </c>
      <c r="J17" s="33">
        <v>557976</v>
      </c>
      <c r="K17" s="30">
        <f>J17/J16</f>
        <v>0.43859382970980032</v>
      </c>
      <c r="L17" s="32">
        <v>96.408519870413528</v>
      </c>
      <c r="M17" s="32">
        <v>96.750902527075809</v>
      </c>
      <c r="N17" s="34" t="s">
        <v>13</v>
      </c>
    </row>
    <row r="18" spans="1:14" x14ac:dyDescent="0.25">
      <c r="A18" s="28" t="s">
        <v>14</v>
      </c>
      <c r="B18" s="29">
        <v>128875</v>
      </c>
      <c r="C18" s="30">
        <f>B18/B16</f>
        <v>0.5369187633057948</v>
      </c>
      <c r="D18" s="31">
        <v>280279</v>
      </c>
      <c r="E18" s="30">
        <f>D18/D16</f>
        <v>0.59542236092139111</v>
      </c>
      <c r="F18" s="32">
        <v>109.84257672999395</v>
      </c>
      <c r="G18" s="32">
        <v>111.36102668017563</v>
      </c>
      <c r="H18" s="29">
        <v>316011</v>
      </c>
      <c r="I18" s="30">
        <f>H18/H16</f>
        <v>0.49005654063140658</v>
      </c>
      <c r="J18" s="33">
        <v>714217</v>
      </c>
      <c r="K18" s="30">
        <f>J18/J16</f>
        <v>0.56140617029019968</v>
      </c>
      <c r="L18" s="32">
        <v>109.70014024466445</v>
      </c>
      <c r="M18" s="32">
        <v>109.89357102522321</v>
      </c>
      <c r="N18" s="34" t="s">
        <v>15</v>
      </c>
    </row>
    <row r="19" spans="1:14" x14ac:dyDescent="0.25">
      <c r="A19" s="35" t="s">
        <v>16</v>
      </c>
      <c r="B19" s="36"/>
      <c r="C19" s="37"/>
      <c r="D19" s="38"/>
      <c r="E19" s="37"/>
      <c r="F19" s="39"/>
      <c r="G19" s="39"/>
      <c r="H19" s="36"/>
      <c r="I19" s="40"/>
      <c r="J19" s="41"/>
      <c r="K19" s="40"/>
      <c r="L19" s="42"/>
      <c r="M19" s="42"/>
      <c r="N19" s="43" t="s">
        <v>17</v>
      </c>
    </row>
    <row r="20" spans="1:14" x14ac:dyDescent="0.25">
      <c r="A20" s="35" t="s">
        <v>18</v>
      </c>
      <c r="B20" s="44">
        <v>16133</v>
      </c>
      <c r="C20" s="45">
        <f>B20/$B$18</f>
        <v>0.12518331716779826</v>
      </c>
      <c r="D20" s="46">
        <v>30709</v>
      </c>
      <c r="E20" s="45">
        <f>D20/$D$18</f>
        <v>0.10956582548103853</v>
      </c>
      <c r="F20" s="47">
        <v>106.04048902326804</v>
      </c>
      <c r="G20" s="47">
        <v>110.74687150636518</v>
      </c>
      <c r="H20" s="44">
        <v>41694</v>
      </c>
      <c r="I20" s="48">
        <f>H20/$H$18</f>
        <v>0.13193844518070574</v>
      </c>
      <c r="J20" s="49">
        <v>79120</v>
      </c>
      <c r="K20" s="48">
        <f>J20/$J$18</f>
        <v>0.11077865690679443</v>
      </c>
      <c r="L20" s="47">
        <v>103.60044726052926</v>
      </c>
      <c r="M20" s="47">
        <v>106.32550763979411</v>
      </c>
      <c r="N20" s="50" t="s">
        <v>19</v>
      </c>
    </row>
    <row r="21" spans="1:14" x14ac:dyDescent="0.25">
      <c r="A21" s="35" t="s">
        <v>20</v>
      </c>
      <c r="B21" s="44">
        <v>696</v>
      </c>
      <c r="C21" s="45">
        <f t="shared" ref="C21:C71" si="0">B21/$B$18</f>
        <v>5.4005819592628512E-3</v>
      </c>
      <c r="D21" s="46">
        <v>1269</v>
      </c>
      <c r="E21" s="45">
        <f t="shared" ref="E21:E72" si="1">D21/$D$18</f>
        <v>4.5276313958591257E-3</v>
      </c>
      <c r="F21" s="47">
        <v>142.33128834355827</v>
      </c>
      <c r="G21" s="47">
        <v>124.53385672227675</v>
      </c>
      <c r="H21" s="44">
        <v>1698</v>
      </c>
      <c r="I21" s="48">
        <f t="shared" ref="I21:I71" si="2">H21/$H$18</f>
        <v>5.373230678678907E-3</v>
      </c>
      <c r="J21" s="49">
        <v>3052</v>
      </c>
      <c r="K21" s="48">
        <f t="shared" ref="K21:K72" si="3">J21/$J$18</f>
        <v>4.2732110829061757E-3</v>
      </c>
      <c r="L21" s="47">
        <v>147.90940766550523</v>
      </c>
      <c r="M21" s="47">
        <v>134.44933920704847</v>
      </c>
      <c r="N21" s="50" t="s">
        <v>21</v>
      </c>
    </row>
    <row r="22" spans="1:14" ht="12.75" customHeight="1" x14ac:dyDescent="0.25">
      <c r="A22" s="35" t="s">
        <v>22</v>
      </c>
      <c r="B22" s="44">
        <v>1653</v>
      </c>
      <c r="C22" s="45">
        <f t="shared" si="0"/>
        <v>1.2826382153249273E-2</v>
      </c>
      <c r="D22" s="46">
        <v>2973</v>
      </c>
      <c r="E22" s="45">
        <f t="shared" si="1"/>
        <v>1.0607287738289348E-2</v>
      </c>
      <c r="F22" s="47">
        <v>109.61538461538463</v>
      </c>
      <c r="G22" s="47">
        <v>91.168353265869357</v>
      </c>
      <c r="H22" s="44">
        <v>3080</v>
      </c>
      <c r="I22" s="48">
        <f t="shared" si="2"/>
        <v>9.7464961662726939E-3</v>
      </c>
      <c r="J22" s="49">
        <v>5622</v>
      </c>
      <c r="K22" s="48">
        <f t="shared" si="3"/>
        <v>7.8715572438068544E-3</v>
      </c>
      <c r="L22" s="47">
        <v>120.73696589572715</v>
      </c>
      <c r="M22" s="47">
        <v>101.86628012321073</v>
      </c>
      <c r="N22" s="50" t="s">
        <v>23</v>
      </c>
    </row>
    <row r="23" spans="1:14" x14ac:dyDescent="0.25">
      <c r="A23" s="35" t="s">
        <v>24</v>
      </c>
      <c r="B23" s="44">
        <v>2974</v>
      </c>
      <c r="C23" s="45">
        <f t="shared" si="0"/>
        <v>2.307662463627546E-2</v>
      </c>
      <c r="D23" s="46">
        <v>8017</v>
      </c>
      <c r="E23" s="45">
        <f t="shared" si="1"/>
        <v>2.8603641371633265E-2</v>
      </c>
      <c r="F23" s="47">
        <v>107.13256484149855</v>
      </c>
      <c r="G23" s="47">
        <v>114.12099644128114</v>
      </c>
      <c r="H23" s="44">
        <v>7168</v>
      </c>
      <c r="I23" s="48">
        <f t="shared" si="2"/>
        <v>2.2682754714234633E-2</v>
      </c>
      <c r="J23" s="49">
        <v>23012</v>
      </c>
      <c r="K23" s="48">
        <f t="shared" si="3"/>
        <v>3.2219899554337128E-2</v>
      </c>
      <c r="L23" s="47">
        <v>130.56466302367943</v>
      </c>
      <c r="M23" s="47">
        <v>124.57099550695609</v>
      </c>
      <c r="N23" s="50" t="s">
        <v>25</v>
      </c>
    </row>
    <row r="24" spans="1:14" x14ac:dyDescent="0.25">
      <c r="A24" s="35" t="s">
        <v>26</v>
      </c>
      <c r="B24" s="44">
        <v>35</v>
      </c>
      <c r="C24" s="45">
        <f t="shared" si="0"/>
        <v>2.7158098933074683E-4</v>
      </c>
      <c r="D24" s="46">
        <v>62</v>
      </c>
      <c r="E24" s="45">
        <f t="shared" si="1"/>
        <v>2.2120815330438598E-4</v>
      </c>
      <c r="F24" s="47">
        <v>184.21052631578948</v>
      </c>
      <c r="G24" s="47">
        <v>151.21951219512195</v>
      </c>
      <c r="H24" s="44">
        <v>92</v>
      </c>
      <c r="I24" s="48">
        <f t="shared" si="2"/>
        <v>2.9112910626528823E-4</v>
      </c>
      <c r="J24" s="49">
        <v>150</v>
      </c>
      <c r="K24" s="48">
        <f t="shared" si="3"/>
        <v>2.1002020394361937E-4</v>
      </c>
      <c r="L24" s="47">
        <v>213.95348837209301</v>
      </c>
      <c r="M24" s="47">
        <v>150</v>
      </c>
      <c r="N24" s="50" t="s">
        <v>27</v>
      </c>
    </row>
    <row r="25" spans="1:14" x14ac:dyDescent="0.25">
      <c r="A25" s="35" t="s">
        <v>28</v>
      </c>
      <c r="B25" s="44">
        <v>2011</v>
      </c>
      <c r="C25" s="45">
        <f t="shared" si="0"/>
        <v>1.5604267701260912E-2</v>
      </c>
      <c r="D25" s="46">
        <v>3225</v>
      </c>
      <c r="E25" s="45">
        <f t="shared" si="1"/>
        <v>1.1506391845268464E-2</v>
      </c>
      <c r="F25" s="47">
        <v>107.08200212992544</v>
      </c>
      <c r="G25" s="47">
        <v>97.52041124886604</v>
      </c>
      <c r="H25" s="44">
        <v>5488</v>
      </c>
      <c r="I25" s="48">
        <f t="shared" si="2"/>
        <v>1.736648407808589E-2</v>
      </c>
      <c r="J25" s="49">
        <v>8101</v>
      </c>
      <c r="K25" s="48">
        <f t="shared" si="3"/>
        <v>1.1342491147648404E-2</v>
      </c>
      <c r="L25" s="47">
        <v>111.16062386064411</v>
      </c>
      <c r="M25" s="47">
        <v>96.659109891421068</v>
      </c>
      <c r="N25" s="50" t="s">
        <v>29</v>
      </c>
    </row>
    <row r="26" spans="1:14" x14ac:dyDescent="0.25">
      <c r="A26" s="35" t="s">
        <v>30</v>
      </c>
      <c r="B26" s="44">
        <v>535</v>
      </c>
      <c r="C26" s="45">
        <f t="shared" si="0"/>
        <v>4.151309408341416E-3</v>
      </c>
      <c r="D26" s="46">
        <v>1675</v>
      </c>
      <c r="E26" s="45">
        <f t="shared" si="1"/>
        <v>5.9761880126588153E-3</v>
      </c>
      <c r="F26" s="47">
        <v>96.570397111913351</v>
      </c>
      <c r="G26" s="47">
        <v>106.89215060625399</v>
      </c>
      <c r="H26" s="44">
        <v>1239</v>
      </c>
      <c r="I26" s="48">
        <f t="shared" si="2"/>
        <v>3.9207495941596966E-3</v>
      </c>
      <c r="J26" s="49">
        <v>4711</v>
      </c>
      <c r="K26" s="48">
        <f t="shared" si="3"/>
        <v>6.5960345385226056E-3</v>
      </c>
      <c r="L26" s="47">
        <v>107.27272727272728</v>
      </c>
      <c r="M26" s="47">
        <v>105.41508167375251</v>
      </c>
      <c r="N26" s="50" t="s">
        <v>31</v>
      </c>
    </row>
    <row r="27" spans="1:14" x14ac:dyDescent="0.25">
      <c r="A27" s="35" t="s">
        <v>32</v>
      </c>
      <c r="B27" s="44">
        <v>250</v>
      </c>
      <c r="C27" s="45">
        <f t="shared" si="0"/>
        <v>1.9398642095053346E-3</v>
      </c>
      <c r="D27" s="46">
        <v>505</v>
      </c>
      <c r="E27" s="45">
        <f t="shared" si="1"/>
        <v>1.8017760873986278E-3</v>
      </c>
      <c r="F27" s="47">
        <v>86.505190311418687</v>
      </c>
      <c r="G27" s="47">
        <v>98.44054580896686</v>
      </c>
      <c r="H27" s="44">
        <v>678</v>
      </c>
      <c r="I27" s="48">
        <f t="shared" si="2"/>
        <v>2.145494935302885E-3</v>
      </c>
      <c r="J27" s="49">
        <v>1181</v>
      </c>
      <c r="K27" s="48">
        <f t="shared" si="3"/>
        <v>1.6535590723827632E-3</v>
      </c>
      <c r="L27" s="47">
        <v>85.06900878293601</v>
      </c>
      <c r="M27" s="47">
        <v>90.359602142310635</v>
      </c>
      <c r="N27" s="50" t="s">
        <v>33</v>
      </c>
    </row>
    <row r="28" spans="1:14" x14ac:dyDescent="0.25">
      <c r="A28" s="35" t="s">
        <v>34</v>
      </c>
      <c r="B28" s="44">
        <v>71</v>
      </c>
      <c r="C28" s="45">
        <f t="shared" si="0"/>
        <v>5.5092143549951504E-4</v>
      </c>
      <c r="D28" s="46">
        <v>158</v>
      </c>
      <c r="E28" s="45">
        <f t="shared" si="1"/>
        <v>5.6372400358214493E-4</v>
      </c>
      <c r="F28" s="47">
        <v>65.740740740740748</v>
      </c>
      <c r="G28" s="47">
        <v>78.21782178217822</v>
      </c>
      <c r="H28" s="44">
        <v>170</v>
      </c>
      <c r="I28" s="48">
        <f t="shared" si="2"/>
        <v>5.3795595722933693E-4</v>
      </c>
      <c r="J28" s="49">
        <v>419</v>
      </c>
      <c r="K28" s="48">
        <f t="shared" si="3"/>
        <v>5.866564363491768E-4</v>
      </c>
      <c r="L28" s="47">
        <v>48.710601719197712</v>
      </c>
      <c r="M28" s="47">
        <v>64.362519201228878</v>
      </c>
      <c r="N28" s="50" t="s">
        <v>35</v>
      </c>
    </row>
    <row r="29" spans="1:14" x14ac:dyDescent="0.25">
      <c r="A29" s="35" t="s">
        <v>36</v>
      </c>
      <c r="B29" s="44">
        <v>295</v>
      </c>
      <c r="C29" s="45">
        <f t="shared" si="0"/>
        <v>2.2890397672162949E-3</v>
      </c>
      <c r="D29" s="46">
        <v>556</v>
      </c>
      <c r="E29" s="45">
        <f t="shared" si="1"/>
        <v>1.9837376328586871E-3</v>
      </c>
      <c r="F29" s="47">
        <v>110.07462686567165</v>
      </c>
      <c r="G29" s="47">
        <v>107.33590733590734</v>
      </c>
      <c r="H29" s="44">
        <v>849</v>
      </c>
      <c r="I29" s="48">
        <f t="shared" si="2"/>
        <v>2.6866153393394535E-3</v>
      </c>
      <c r="J29" s="49">
        <v>1542</v>
      </c>
      <c r="K29" s="48">
        <f t="shared" si="3"/>
        <v>2.1590076965404071E-3</v>
      </c>
      <c r="L29" s="47">
        <v>129.81651376146789</v>
      </c>
      <c r="M29" s="47">
        <v>118.88974556669237</v>
      </c>
      <c r="N29" s="50" t="s">
        <v>37</v>
      </c>
    </row>
    <row r="30" spans="1:14" x14ac:dyDescent="0.25">
      <c r="A30" s="35" t="s">
        <v>38</v>
      </c>
      <c r="B30" s="44">
        <v>2141</v>
      </c>
      <c r="C30" s="45">
        <f t="shared" si="0"/>
        <v>1.6612997090203686E-2</v>
      </c>
      <c r="D30" s="46">
        <v>4100</v>
      </c>
      <c r="E30" s="45">
        <f t="shared" si="1"/>
        <v>1.4628281105612621E-2</v>
      </c>
      <c r="F30" s="47">
        <v>116.04336043360432</v>
      </c>
      <c r="G30" s="47">
        <v>123.49397590361446</v>
      </c>
      <c r="H30" s="44">
        <v>5153</v>
      </c>
      <c r="I30" s="48">
        <f t="shared" si="2"/>
        <v>1.6306394397663373E-2</v>
      </c>
      <c r="J30" s="49">
        <v>9536</v>
      </c>
      <c r="K30" s="48">
        <f t="shared" si="3"/>
        <v>1.3351684432042363E-2</v>
      </c>
      <c r="L30" s="47">
        <v>123.45471969333973</v>
      </c>
      <c r="M30" s="47">
        <v>129.51242699986418</v>
      </c>
      <c r="N30" s="50" t="s">
        <v>39</v>
      </c>
    </row>
    <row r="31" spans="1:14" x14ac:dyDescent="0.25">
      <c r="A31" s="35" t="s">
        <v>40</v>
      </c>
      <c r="B31" s="44">
        <v>416</v>
      </c>
      <c r="C31" s="45">
        <f t="shared" si="0"/>
        <v>3.2279340446168766E-3</v>
      </c>
      <c r="D31" s="46">
        <v>732</v>
      </c>
      <c r="E31" s="45">
        <f t="shared" si="1"/>
        <v>2.6116833583679118E-3</v>
      </c>
      <c r="F31" s="47">
        <v>120.93023255813952</v>
      </c>
      <c r="G31" s="47">
        <v>112.26993865030674</v>
      </c>
      <c r="H31" s="44">
        <v>858</v>
      </c>
      <c r="I31" s="48">
        <f t="shared" si="2"/>
        <v>2.7150953606045361E-3</v>
      </c>
      <c r="J31" s="49">
        <v>1555</v>
      </c>
      <c r="K31" s="48">
        <f t="shared" si="3"/>
        <v>2.1772094475488541E-3</v>
      </c>
      <c r="L31" s="47">
        <v>97.833523375142533</v>
      </c>
      <c r="M31" s="47">
        <v>94.99083689676236</v>
      </c>
      <c r="N31" s="50" t="s">
        <v>41</v>
      </c>
    </row>
    <row r="32" spans="1:14" x14ac:dyDescent="0.25">
      <c r="A32" s="35" t="s">
        <v>42</v>
      </c>
      <c r="B32" s="44">
        <v>14905</v>
      </c>
      <c r="C32" s="45">
        <f t="shared" si="0"/>
        <v>0.11565470417070806</v>
      </c>
      <c r="D32" s="46">
        <v>44119</v>
      </c>
      <c r="E32" s="45">
        <f t="shared" si="1"/>
        <v>0.15741100831671298</v>
      </c>
      <c r="F32" s="47">
        <v>109.82978409844522</v>
      </c>
      <c r="G32" s="47">
        <v>117.88643954575819</v>
      </c>
      <c r="H32" s="44">
        <v>33766</v>
      </c>
      <c r="I32" s="48">
        <f t="shared" si="2"/>
        <v>0.10685071089297525</v>
      </c>
      <c r="J32" s="49">
        <v>121285</v>
      </c>
      <c r="K32" s="48">
        <f t="shared" si="3"/>
        <v>0.16981533623534584</v>
      </c>
      <c r="L32" s="47">
        <v>104.8275433857999</v>
      </c>
      <c r="M32" s="47">
        <v>114.6924764534554</v>
      </c>
      <c r="N32" s="50" t="s">
        <v>43</v>
      </c>
    </row>
    <row r="33" spans="1:14" x14ac:dyDescent="0.25">
      <c r="A33" s="35" t="s">
        <v>44</v>
      </c>
      <c r="B33" s="44">
        <v>341</v>
      </c>
      <c r="C33" s="45">
        <f t="shared" si="0"/>
        <v>2.6459747817652764E-3</v>
      </c>
      <c r="D33" s="46">
        <v>648</v>
      </c>
      <c r="E33" s="45">
        <f t="shared" si="1"/>
        <v>2.3119819893748731E-3</v>
      </c>
      <c r="F33" s="47">
        <v>124.90842490842491</v>
      </c>
      <c r="G33" s="47">
        <v>135.84905660377359</v>
      </c>
      <c r="H33" s="44">
        <v>1263</v>
      </c>
      <c r="I33" s="48">
        <f t="shared" si="2"/>
        <v>3.9966963175332507E-3</v>
      </c>
      <c r="J33" s="49">
        <v>2251</v>
      </c>
      <c r="K33" s="48">
        <f t="shared" si="3"/>
        <v>3.1517031938472482E-3</v>
      </c>
      <c r="L33" s="47">
        <v>128.35365853658536</v>
      </c>
      <c r="M33" s="47">
        <v>149.17163684559313</v>
      </c>
      <c r="N33" s="50" t="s">
        <v>45</v>
      </c>
    </row>
    <row r="34" spans="1:14" x14ac:dyDescent="0.25">
      <c r="A34" s="35" t="s">
        <v>46</v>
      </c>
      <c r="B34" s="44">
        <v>124</v>
      </c>
      <c r="C34" s="45">
        <f t="shared" si="0"/>
        <v>9.6217264791464594E-4</v>
      </c>
      <c r="D34" s="46">
        <v>135</v>
      </c>
      <c r="E34" s="45">
        <f t="shared" si="1"/>
        <v>4.8166291445309853E-4</v>
      </c>
      <c r="F34" s="47">
        <v>335.13513513513516</v>
      </c>
      <c r="G34" s="47">
        <v>228.81355932203391</v>
      </c>
      <c r="H34" s="44">
        <v>264</v>
      </c>
      <c r="I34" s="48">
        <f t="shared" si="2"/>
        <v>8.3541395710908797E-4</v>
      </c>
      <c r="J34" s="49">
        <v>288</v>
      </c>
      <c r="K34" s="48">
        <f t="shared" si="3"/>
        <v>4.0323879157174922E-4</v>
      </c>
      <c r="L34" s="47">
        <v>216.39344262295083</v>
      </c>
      <c r="M34" s="47">
        <v>155.67567567567568</v>
      </c>
      <c r="N34" s="50" t="s">
        <v>47</v>
      </c>
    </row>
    <row r="35" spans="1:14" x14ac:dyDescent="0.25">
      <c r="A35" s="35" t="s">
        <v>48</v>
      </c>
      <c r="B35" s="44">
        <v>27432</v>
      </c>
      <c r="C35" s="45">
        <f t="shared" si="0"/>
        <v>0.21285741998060137</v>
      </c>
      <c r="D35" s="46">
        <v>67929</v>
      </c>
      <c r="E35" s="45">
        <f t="shared" si="1"/>
        <v>0.24236207493247799</v>
      </c>
      <c r="F35" s="47">
        <v>96.357441427517657</v>
      </c>
      <c r="G35" s="47">
        <v>100.87166998307148</v>
      </c>
      <c r="H35" s="44">
        <v>55316</v>
      </c>
      <c r="I35" s="48">
        <f t="shared" si="2"/>
        <v>0.17504453958881178</v>
      </c>
      <c r="J35" s="49">
        <v>155499</v>
      </c>
      <c r="K35" s="48">
        <f t="shared" si="3"/>
        <v>0.21771954462019247</v>
      </c>
      <c r="L35" s="47">
        <v>96.615083662276874</v>
      </c>
      <c r="M35" s="47">
        <v>99.35276528317317</v>
      </c>
      <c r="N35" s="50" t="s">
        <v>49</v>
      </c>
    </row>
    <row r="36" spans="1:14" x14ac:dyDescent="0.25">
      <c r="A36" s="35" t="s">
        <v>50</v>
      </c>
      <c r="B36" s="44">
        <v>122</v>
      </c>
      <c r="C36" s="45">
        <f t="shared" si="0"/>
        <v>9.4665373423860328E-4</v>
      </c>
      <c r="D36" s="46">
        <v>253</v>
      </c>
      <c r="E36" s="45">
        <f t="shared" si="1"/>
        <v>9.0267198041951051E-4</v>
      </c>
      <c r="F36" s="47">
        <v>114.01869158878503</v>
      </c>
      <c r="G36" s="47">
        <v>139.01098901098899</v>
      </c>
      <c r="H36" s="44">
        <v>337</v>
      </c>
      <c r="I36" s="48">
        <f t="shared" si="2"/>
        <v>1.0664185740369798E-3</v>
      </c>
      <c r="J36" s="49">
        <v>666</v>
      </c>
      <c r="K36" s="48">
        <f t="shared" si="3"/>
        <v>9.3248970550966999E-4</v>
      </c>
      <c r="L36" s="47">
        <v>100.89820359281435</v>
      </c>
      <c r="M36" s="47">
        <v>124.71910112359549</v>
      </c>
      <c r="N36" s="50" t="s">
        <v>51</v>
      </c>
    </row>
    <row r="37" spans="1:14" x14ac:dyDescent="0.25">
      <c r="A37" s="35" t="s">
        <v>52</v>
      </c>
      <c r="B37" s="44">
        <v>137</v>
      </c>
      <c r="C37" s="45">
        <f t="shared" si="0"/>
        <v>1.0630455868089234E-3</v>
      </c>
      <c r="D37" s="46">
        <v>245</v>
      </c>
      <c r="E37" s="45">
        <f t="shared" si="1"/>
        <v>8.7412899289636393E-4</v>
      </c>
      <c r="F37" s="47">
        <v>107.87401574803151</v>
      </c>
      <c r="G37" s="47">
        <v>113.42592592592592</v>
      </c>
      <c r="H37" s="44">
        <v>353</v>
      </c>
      <c r="I37" s="48">
        <f t="shared" si="2"/>
        <v>1.117049722952682E-3</v>
      </c>
      <c r="J37" s="49">
        <v>624</v>
      </c>
      <c r="K37" s="48">
        <f t="shared" si="3"/>
        <v>8.7368404840545662E-4</v>
      </c>
      <c r="L37" s="47">
        <v>111.00628930817611</v>
      </c>
      <c r="M37" s="47">
        <v>119.08396946564885</v>
      </c>
      <c r="N37" s="50" t="s">
        <v>53</v>
      </c>
    </row>
    <row r="38" spans="1:14" x14ac:dyDescent="0.25">
      <c r="A38" s="35" t="s">
        <v>54</v>
      </c>
      <c r="B38" s="44">
        <v>49</v>
      </c>
      <c r="C38" s="45">
        <f t="shared" si="0"/>
        <v>3.8021338506304559E-4</v>
      </c>
      <c r="D38" s="46">
        <v>91</v>
      </c>
      <c r="E38" s="45">
        <f t="shared" si="1"/>
        <v>3.2467648307579235E-4</v>
      </c>
      <c r="F38" s="47">
        <v>111.36363636363636</v>
      </c>
      <c r="G38" s="47">
        <v>126.38888888888889</v>
      </c>
      <c r="H38" s="44">
        <v>122</v>
      </c>
      <c r="I38" s="48">
        <f t="shared" si="2"/>
        <v>3.8606251048223006E-4</v>
      </c>
      <c r="J38" s="49">
        <v>245</v>
      </c>
      <c r="K38" s="48">
        <f t="shared" si="3"/>
        <v>3.4303299977457829E-4</v>
      </c>
      <c r="L38" s="47">
        <v>75.776397515527947</v>
      </c>
      <c r="M38" s="47">
        <v>120.68965517241379</v>
      </c>
      <c r="N38" s="50" t="s">
        <v>55</v>
      </c>
    </row>
    <row r="39" spans="1:14" x14ac:dyDescent="0.25">
      <c r="A39" s="35" t="s">
        <v>56</v>
      </c>
      <c r="B39" s="44">
        <v>6861</v>
      </c>
      <c r="C39" s="45">
        <f t="shared" si="0"/>
        <v>5.3237633365664401E-2</v>
      </c>
      <c r="D39" s="46">
        <v>11137</v>
      </c>
      <c r="E39" s="45">
        <f t="shared" si="1"/>
        <v>3.9735406505660431E-2</v>
      </c>
      <c r="F39" s="47">
        <v>128.29094988780852</v>
      </c>
      <c r="G39" s="47">
        <v>118.4031469274931</v>
      </c>
      <c r="H39" s="44">
        <v>21279</v>
      </c>
      <c r="I39" s="48">
        <f t="shared" si="2"/>
        <v>6.7336263611076835E-2</v>
      </c>
      <c r="J39" s="49">
        <v>33002</v>
      </c>
      <c r="K39" s="48">
        <f t="shared" si="3"/>
        <v>4.6207245136982177E-2</v>
      </c>
      <c r="L39" s="47">
        <v>120.34272141160503</v>
      </c>
      <c r="M39" s="47">
        <v>112.86207722034129</v>
      </c>
      <c r="N39" s="50" t="s">
        <v>57</v>
      </c>
    </row>
    <row r="40" spans="1:14" x14ac:dyDescent="0.25">
      <c r="A40" s="35" t="s">
        <v>58</v>
      </c>
      <c r="B40" s="44">
        <v>982</v>
      </c>
      <c r="C40" s="45">
        <f t="shared" si="0"/>
        <v>7.6197866149369546E-3</v>
      </c>
      <c r="D40" s="46">
        <v>2331</v>
      </c>
      <c r="E40" s="45">
        <f t="shared" si="1"/>
        <v>8.3167129895568345E-3</v>
      </c>
      <c r="F40" s="47">
        <v>85.243055555555557</v>
      </c>
      <c r="G40" s="47">
        <v>95.0652528548124</v>
      </c>
      <c r="H40" s="44">
        <v>2117</v>
      </c>
      <c r="I40" s="48">
        <f t="shared" si="2"/>
        <v>6.6991338909088609E-3</v>
      </c>
      <c r="J40" s="49">
        <v>5325</v>
      </c>
      <c r="K40" s="48">
        <f t="shared" si="3"/>
        <v>7.4557172399984878E-3</v>
      </c>
      <c r="L40" s="47">
        <v>77.773695811903011</v>
      </c>
      <c r="M40" s="47">
        <v>99.663110612015728</v>
      </c>
      <c r="N40" s="50" t="s">
        <v>59</v>
      </c>
    </row>
    <row r="41" spans="1:14" x14ac:dyDescent="0.25">
      <c r="A41" s="35" t="s">
        <v>60</v>
      </c>
      <c r="B41" s="44">
        <v>71</v>
      </c>
      <c r="C41" s="45">
        <f t="shared" si="0"/>
        <v>5.5092143549951504E-4</v>
      </c>
      <c r="D41" s="46">
        <v>260</v>
      </c>
      <c r="E41" s="45">
        <f t="shared" si="1"/>
        <v>9.2764709450226385E-4</v>
      </c>
      <c r="F41" s="47">
        <v>104.41176470588236</v>
      </c>
      <c r="G41" s="47">
        <v>100.77519379844961</v>
      </c>
      <c r="H41" s="44">
        <v>247</v>
      </c>
      <c r="I41" s="48">
        <f t="shared" si="2"/>
        <v>7.8161836138615427E-4</v>
      </c>
      <c r="J41" s="49">
        <v>689</v>
      </c>
      <c r="K41" s="48">
        <f t="shared" si="3"/>
        <v>9.6469280344769169E-4</v>
      </c>
      <c r="L41" s="47">
        <v>129.31937172774869</v>
      </c>
      <c r="M41" s="47">
        <v>116.38513513513513</v>
      </c>
      <c r="N41" s="50" t="s">
        <v>61</v>
      </c>
    </row>
    <row r="42" spans="1:14" x14ac:dyDescent="0.25">
      <c r="A42" s="35" t="s">
        <v>62</v>
      </c>
      <c r="B42" s="44">
        <v>5487</v>
      </c>
      <c r="C42" s="45">
        <f t="shared" si="0"/>
        <v>4.2576139670223084E-2</v>
      </c>
      <c r="D42" s="46">
        <v>10997</v>
      </c>
      <c r="E42" s="45">
        <f t="shared" si="1"/>
        <v>3.9235904224005365E-2</v>
      </c>
      <c r="F42" s="47">
        <v>102.92628024760833</v>
      </c>
      <c r="G42" s="47">
        <v>106.17939557787004</v>
      </c>
      <c r="H42" s="44">
        <v>13632</v>
      </c>
      <c r="I42" s="48">
        <f t="shared" si="2"/>
        <v>4.3137738876178361E-2</v>
      </c>
      <c r="J42" s="49">
        <v>27187</v>
      </c>
      <c r="K42" s="48">
        <f t="shared" si="3"/>
        <v>3.8065461897434531E-2</v>
      </c>
      <c r="L42" s="47">
        <v>99.105779716466742</v>
      </c>
      <c r="M42" s="47">
        <v>102.12997746055596</v>
      </c>
      <c r="N42" s="50" t="s">
        <v>63</v>
      </c>
    </row>
    <row r="43" spans="1:14" x14ac:dyDescent="0.25">
      <c r="A43" s="35" t="s">
        <v>64</v>
      </c>
      <c r="B43" s="44">
        <v>860</v>
      </c>
      <c r="C43" s="45">
        <f t="shared" si="0"/>
        <v>6.6731328806983511E-3</v>
      </c>
      <c r="D43" s="46">
        <v>1737</v>
      </c>
      <c r="E43" s="45">
        <f t="shared" si="1"/>
        <v>6.1973961659632006E-3</v>
      </c>
      <c r="F43" s="47">
        <v>89.026915113871638</v>
      </c>
      <c r="G43" s="47">
        <v>105.7212416311625</v>
      </c>
      <c r="H43" s="44">
        <v>2456</v>
      </c>
      <c r="I43" s="48">
        <f t="shared" si="2"/>
        <v>7.7718813585603034E-3</v>
      </c>
      <c r="J43" s="49">
        <v>4667</v>
      </c>
      <c r="K43" s="48">
        <f t="shared" si="3"/>
        <v>6.5344286120324778E-3</v>
      </c>
      <c r="L43" s="47">
        <v>97.92663476874003</v>
      </c>
      <c r="M43" s="47">
        <v>109.99292953099223</v>
      </c>
      <c r="N43" s="50" t="s">
        <v>65</v>
      </c>
    </row>
    <row r="44" spans="1:14" x14ac:dyDescent="0.25">
      <c r="A44" s="35" t="s">
        <v>66</v>
      </c>
      <c r="B44" s="44">
        <v>265</v>
      </c>
      <c r="C44" s="45">
        <f t="shared" si="0"/>
        <v>2.0562560620756547E-3</v>
      </c>
      <c r="D44" s="46">
        <v>441</v>
      </c>
      <c r="E44" s="45">
        <f t="shared" si="1"/>
        <v>1.5734321872134551E-3</v>
      </c>
      <c r="F44" s="47">
        <v>89.830508474576277</v>
      </c>
      <c r="G44" s="47">
        <v>94.838709677419359</v>
      </c>
      <c r="H44" s="44">
        <v>677</v>
      </c>
      <c r="I44" s="48">
        <f t="shared" si="2"/>
        <v>2.1423304884956537E-3</v>
      </c>
      <c r="J44" s="49">
        <v>1180</v>
      </c>
      <c r="K44" s="48">
        <f t="shared" si="3"/>
        <v>1.6521589376898057E-3</v>
      </c>
      <c r="L44" s="47">
        <v>80.499405469678948</v>
      </c>
      <c r="M44" s="47">
        <v>94.098883572567786</v>
      </c>
      <c r="N44" s="50" t="s">
        <v>67</v>
      </c>
    </row>
    <row r="45" spans="1:14" x14ac:dyDescent="0.25">
      <c r="A45" s="35" t="s">
        <v>68</v>
      </c>
      <c r="B45" s="44">
        <v>1623</v>
      </c>
      <c r="C45" s="45">
        <f t="shared" si="0"/>
        <v>1.2593598448108633E-2</v>
      </c>
      <c r="D45" s="46">
        <v>2795</v>
      </c>
      <c r="E45" s="45">
        <f t="shared" si="1"/>
        <v>9.9722062658993364E-3</v>
      </c>
      <c r="F45" s="47">
        <v>130.46623794212218</v>
      </c>
      <c r="G45" s="47">
        <v>114.97326203208556</v>
      </c>
      <c r="H45" s="44">
        <v>4494</v>
      </c>
      <c r="I45" s="48">
        <f t="shared" si="2"/>
        <v>1.4221023951697885E-2</v>
      </c>
      <c r="J45" s="49">
        <v>7383</v>
      </c>
      <c r="K45" s="48">
        <f t="shared" si="3"/>
        <v>1.0337194438104946E-2</v>
      </c>
      <c r="L45" s="47">
        <v>136.72041375114085</v>
      </c>
      <c r="M45" s="47">
        <v>124.88159675236807</v>
      </c>
      <c r="N45" s="50" t="s">
        <v>69</v>
      </c>
    </row>
    <row r="46" spans="1:14" x14ac:dyDescent="0.25">
      <c r="A46" s="35" t="s">
        <v>70</v>
      </c>
      <c r="B46" s="44">
        <v>266</v>
      </c>
      <c r="C46" s="45">
        <f t="shared" si="0"/>
        <v>2.0640155189136761E-3</v>
      </c>
      <c r="D46" s="46">
        <v>511</v>
      </c>
      <c r="E46" s="45">
        <f t="shared" si="1"/>
        <v>1.8231833280409877E-3</v>
      </c>
      <c r="F46" s="47">
        <v>103.90625</v>
      </c>
      <c r="G46" s="47">
        <v>125.55282555282554</v>
      </c>
      <c r="H46" s="44">
        <v>759</v>
      </c>
      <c r="I46" s="48">
        <f t="shared" si="2"/>
        <v>2.4018151266886278E-3</v>
      </c>
      <c r="J46" s="49">
        <v>1343</v>
      </c>
      <c r="K46" s="48">
        <f t="shared" si="3"/>
        <v>1.8803808926418722E-3</v>
      </c>
      <c r="L46" s="47">
        <v>118.7793427230047</v>
      </c>
      <c r="M46" s="47">
        <v>129.63320463320463</v>
      </c>
      <c r="N46" s="50" t="s">
        <v>71</v>
      </c>
    </row>
    <row r="47" spans="1:14" x14ac:dyDescent="0.25">
      <c r="A47" s="35" t="s">
        <v>72</v>
      </c>
      <c r="B47" s="44">
        <v>2066</v>
      </c>
      <c r="C47" s="45">
        <f t="shared" si="0"/>
        <v>1.6031037827352084E-2</v>
      </c>
      <c r="D47" s="46">
        <v>3886</v>
      </c>
      <c r="E47" s="45">
        <f t="shared" si="1"/>
        <v>1.386475618936845E-2</v>
      </c>
      <c r="F47" s="47">
        <v>114.33314886552297</v>
      </c>
      <c r="G47" s="47">
        <v>111.89173625107975</v>
      </c>
      <c r="H47" s="44">
        <v>4636</v>
      </c>
      <c r="I47" s="48">
        <f t="shared" si="2"/>
        <v>1.4670375398324742E-2</v>
      </c>
      <c r="J47" s="49">
        <v>8972</v>
      </c>
      <c r="K47" s="48">
        <f t="shared" si="3"/>
        <v>1.2562008465214354E-2</v>
      </c>
      <c r="L47" s="47">
        <v>102.31736923416463</v>
      </c>
      <c r="M47" s="47">
        <v>114.04601499936444</v>
      </c>
      <c r="N47" s="50" t="s">
        <v>73</v>
      </c>
    </row>
    <row r="48" spans="1:14" ht="12.75" customHeight="1" x14ac:dyDescent="0.25">
      <c r="A48" s="35" t="s">
        <v>74</v>
      </c>
      <c r="B48" s="44">
        <v>1955</v>
      </c>
      <c r="C48" s="45">
        <f t="shared" si="0"/>
        <v>1.5169738118331716E-2</v>
      </c>
      <c r="D48" s="46">
        <v>4825</v>
      </c>
      <c r="E48" s="45">
        <f t="shared" si="1"/>
        <v>1.7214989349897781E-2</v>
      </c>
      <c r="F48" s="47">
        <v>138.16254416961132</v>
      </c>
      <c r="G48" s="47">
        <v>127.74688906539582</v>
      </c>
      <c r="H48" s="44">
        <v>9358</v>
      </c>
      <c r="I48" s="48">
        <f t="shared" si="2"/>
        <v>2.9612893222071383E-2</v>
      </c>
      <c r="J48" s="49">
        <v>25652</v>
      </c>
      <c r="K48" s="48">
        <f t="shared" si="3"/>
        <v>3.591625514374483E-2</v>
      </c>
      <c r="L48" s="47">
        <v>155.50016616816217</v>
      </c>
      <c r="M48" s="47">
        <v>133.4581967639561</v>
      </c>
      <c r="N48" s="50" t="s">
        <v>75</v>
      </c>
    </row>
    <row r="49" spans="1:14" x14ac:dyDescent="0.25">
      <c r="A49" s="35" t="s">
        <v>76</v>
      </c>
      <c r="B49" s="44">
        <v>1160</v>
      </c>
      <c r="C49" s="45">
        <f t="shared" si="0"/>
        <v>9.000969932104752E-3</v>
      </c>
      <c r="D49" s="46">
        <v>2184</v>
      </c>
      <c r="E49" s="45">
        <f t="shared" si="1"/>
        <v>7.7922355938190163E-3</v>
      </c>
      <c r="F49" s="47">
        <v>107.30804810360777</v>
      </c>
      <c r="G49" s="47">
        <v>105.86524478914203</v>
      </c>
      <c r="H49" s="44">
        <v>3104</v>
      </c>
      <c r="I49" s="48">
        <f t="shared" si="2"/>
        <v>9.8224428896462462E-3</v>
      </c>
      <c r="J49" s="49">
        <v>5609</v>
      </c>
      <c r="K49" s="48">
        <f t="shared" si="3"/>
        <v>7.8533554927984073E-3</v>
      </c>
      <c r="L49" s="47">
        <v>104.26603963721868</v>
      </c>
      <c r="M49" s="47">
        <v>104.33407738095238</v>
      </c>
      <c r="N49" s="50" t="s">
        <v>77</v>
      </c>
    </row>
    <row r="50" spans="1:14" x14ac:dyDescent="0.25">
      <c r="A50" s="35" t="s">
        <v>78</v>
      </c>
      <c r="B50" s="44">
        <v>11695</v>
      </c>
      <c r="C50" s="45">
        <f t="shared" si="0"/>
        <v>9.0746847720659551E-2</v>
      </c>
      <c r="D50" s="46">
        <v>20768</v>
      </c>
      <c r="E50" s="45">
        <f t="shared" si="1"/>
        <v>7.4097595610088524E-2</v>
      </c>
      <c r="F50" s="47">
        <v>109.00363500792245</v>
      </c>
      <c r="G50" s="47">
        <v>106.23017902813299</v>
      </c>
      <c r="H50" s="44">
        <v>37363</v>
      </c>
      <c r="I50" s="48">
        <f t="shared" si="2"/>
        <v>0.11823322605858656</v>
      </c>
      <c r="J50" s="49">
        <v>62737</v>
      </c>
      <c r="K50" s="48">
        <f t="shared" si="3"/>
        <v>8.7840250232072328E-2</v>
      </c>
      <c r="L50" s="47">
        <v>118.85796087163989</v>
      </c>
      <c r="M50" s="47">
        <v>111.31871251641292</v>
      </c>
      <c r="N50" s="50" t="s">
        <v>79</v>
      </c>
    </row>
    <row r="51" spans="1:14" x14ac:dyDescent="0.25">
      <c r="A51" s="35" t="s">
        <v>80</v>
      </c>
      <c r="B51" s="44">
        <v>890</v>
      </c>
      <c r="C51" s="45">
        <f t="shared" si="0"/>
        <v>6.9059165858389917E-3</v>
      </c>
      <c r="D51" s="46">
        <v>1702</v>
      </c>
      <c r="E51" s="45">
        <f t="shared" si="1"/>
        <v>6.0725205955494349E-3</v>
      </c>
      <c r="F51" s="47">
        <v>121.25340599455041</v>
      </c>
      <c r="G51" s="47">
        <v>123.1548480463097</v>
      </c>
      <c r="H51" s="44">
        <v>2196</v>
      </c>
      <c r="I51" s="48">
        <f t="shared" si="2"/>
        <v>6.9491251886801405E-3</v>
      </c>
      <c r="J51" s="49">
        <v>4137</v>
      </c>
      <c r="K51" s="48">
        <f t="shared" si="3"/>
        <v>5.7923572247650223E-3</v>
      </c>
      <c r="L51" s="47">
        <v>115.21511017838407</v>
      </c>
      <c r="M51" s="47">
        <v>118.64066532836249</v>
      </c>
      <c r="N51" s="50" t="s">
        <v>81</v>
      </c>
    </row>
    <row r="52" spans="1:14" x14ac:dyDescent="0.25">
      <c r="A52" s="35" t="s">
        <v>82</v>
      </c>
      <c r="B52" s="44">
        <v>453</v>
      </c>
      <c r="C52" s="45">
        <f t="shared" si="0"/>
        <v>3.5150339476236665E-3</v>
      </c>
      <c r="D52" s="46">
        <v>852</v>
      </c>
      <c r="E52" s="45">
        <f t="shared" si="1"/>
        <v>3.0398281712151107E-3</v>
      </c>
      <c r="F52" s="47">
        <v>112.96758104738154</v>
      </c>
      <c r="G52" s="47">
        <v>110.9375</v>
      </c>
      <c r="H52" s="44">
        <v>1228</v>
      </c>
      <c r="I52" s="48">
        <f t="shared" si="2"/>
        <v>3.8859406792801517E-3</v>
      </c>
      <c r="J52" s="49">
        <v>2040</v>
      </c>
      <c r="K52" s="48">
        <f t="shared" si="3"/>
        <v>2.8562747736332237E-3</v>
      </c>
      <c r="L52" s="47">
        <v>131.19658119658121</v>
      </c>
      <c r="M52" s="47">
        <v>112.58278145695364</v>
      </c>
      <c r="N52" s="50" t="s">
        <v>83</v>
      </c>
    </row>
    <row r="53" spans="1:14" x14ac:dyDescent="0.25">
      <c r="A53" s="35" t="s">
        <v>84</v>
      </c>
      <c r="B53" s="44">
        <v>902</v>
      </c>
      <c r="C53" s="45">
        <f t="shared" si="0"/>
        <v>6.9990300678952474E-3</v>
      </c>
      <c r="D53" s="46">
        <v>2428</v>
      </c>
      <c r="E53" s="45">
        <f t="shared" si="1"/>
        <v>8.6627967132749863E-3</v>
      </c>
      <c r="F53" s="47">
        <v>119.47019867549669</v>
      </c>
      <c r="G53" s="47">
        <v>115.45411317165954</v>
      </c>
      <c r="H53" s="44">
        <v>1904</v>
      </c>
      <c r="I53" s="48">
        <f t="shared" si="2"/>
        <v>6.0251067209685736E-3</v>
      </c>
      <c r="J53" s="49">
        <v>4801</v>
      </c>
      <c r="K53" s="48">
        <f t="shared" si="3"/>
        <v>6.7220466608887775E-3</v>
      </c>
      <c r="L53" s="47">
        <v>107.02641933670603</v>
      </c>
      <c r="M53" s="47">
        <v>113.28456819254365</v>
      </c>
      <c r="N53" s="50" t="s">
        <v>85</v>
      </c>
    </row>
    <row r="54" spans="1:14" x14ac:dyDescent="0.25">
      <c r="A54" s="35" t="s">
        <v>86</v>
      </c>
      <c r="B54" s="44">
        <v>1059</v>
      </c>
      <c r="C54" s="45">
        <f t="shared" si="0"/>
        <v>8.2172647914645972E-3</v>
      </c>
      <c r="D54" s="46">
        <v>2603</v>
      </c>
      <c r="E54" s="45">
        <f t="shared" si="1"/>
        <v>9.2871745653438174E-3</v>
      </c>
      <c r="F54" s="47">
        <v>127.43682310469313</v>
      </c>
      <c r="G54" s="47">
        <v>128.35305719921104</v>
      </c>
      <c r="H54" s="44">
        <v>2213</v>
      </c>
      <c r="I54" s="48">
        <f t="shared" si="2"/>
        <v>7.0029207844030748E-3</v>
      </c>
      <c r="J54" s="49">
        <v>5953</v>
      </c>
      <c r="K54" s="48">
        <f t="shared" si="3"/>
        <v>8.3350018271757739E-3</v>
      </c>
      <c r="L54" s="47">
        <v>108.80039331366764</v>
      </c>
      <c r="M54" s="47">
        <v>106.97214734950585</v>
      </c>
      <c r="N54" s="50" t="s">
        <v>87</v>
      </c>
    </row>
    <row r="55" spans="1:14" ht="12.75" customHeight="1" x14ac:dyDescent="0.25">
      <c r="A55" s="35" t="s">
        <v>88</v>
      </c>
      <c r="B55" s="44">
        <v>796</v>
      </c>
      <c r="C55" s="45">
        <f t="shared" si="0"/>
        <v>6.1765276430649852E-3</v>
      </c>
      <c r="D55" s="46">
        <v>2341</v>
      </c>
      <c r="E55" s="45">
        <f t="shared" si="1"/>
        <v>8.352391723960767E-3</v>
      </c>
      <c r="F55" s="47">
        <v>99.624530663329153</v>
      </c>
      <c r="G55" s="47">
        <v>100.68817204301075</v>
      </c>
      <c r="H55" s="44">
        <v>2860</v>
      </c>
      <c r="I55" s="48">
        <f t="shared" si="2"/>
        <v>9.0503178686817867E-3</v>
      </c>
      <c r="J55" s="49">
        <v>9167</v>
      </c>
      <c r="K55" s="48">
        <f t="shared" si="3"/>
        <v>1.2835034730341059E-2</v>
      </c>
      <c r="L55" s="47">
        <v>109.74673829623944</v>
      </c>
      <c r="M55" s="47">
        <v>114.84590328238538</v>
      </c>
      <c r="N55" s="50" t="s">
        <v>89</v>
      </c>
    </row>
    <row r="56" spans="1:14" x14ac:dyDescent="0.25">
      <c r="A56" s="35" t="s">
        <v>90</v>
      </c>
      <c r="B56" s="44">
        <v>4914</v>
      </c>
      <c r="C56" s="45">
        <f t="shared" si="0"/>
        <v>3.8129970902036854E-2</v>
      </c>
      <c r="D56" s="46">
        <v>7663</v>
      </c>
      <c r="E56" s="45">
        <f t="shared" si="1"/>
        <v>2.734061417373403E-2</v>
      </c>
      <c r="F56" s="47">
        <v>127.80234070221066</v>
      </c>
      <c r="G56" s="47">
        <v>124.50040617384242</v>
      </c>
      <c r="H56" s="44">
        <v>18507</v>
      </c>
      <c r="I56" s="48">
        <f t="shared" si="2"/>
        <v>5.8564417061431409E-2</v>
      </c>
      <c r="J56" s="49">
        <v>26607</v>
      </c>
      <c r="K56" s="48">
        <f t="shared" si="3"/>
        <v>3.7253383775519205E-2</v>
      </c>
      <c r="L56" s="47">
        <v>116.80025244556643</v>
      </c>
      <c r="M56" s="47">
        <v>115.58210251954822</v>
      </c>
      <c r="N56" s="50" t="s">
        <v>91</v>
      </c>
    </row>
    <row r="57" spans="1:14" ht="12.75" customHeight="1" x14ac:dyDescent="0.25">
      <c r="A57" s="35" t="s">
        <v>92</v>
      </c>
      <c r="B57" s="44">
        <v>1046</v>
      </c>
      <c r="C57" s="45">
        <f t="shared" si="0"/>
        <v>8.1163918525703205E-3</v>
      </c>
      <c r="D57" s="46">
        <v>2440</v>
      </c>
      <c r="E57" s="45">
        <f t="shared" si="1"/>
        <v>8.7056111945597071E-3</v>
      </c>
      <c r="F57" s="47">
        <v>105.337361530715</v>
      </c>
      <c r="G57" s="47">
        <v>96.025186934277841</v>
      </c>
      <c r="H57" s="44">
        <v>2753</v>
      </c>
      <c r="I57" s="48">
        <f t="shared" si="2"/>
        <v>8.7117220603080275E-3</v>
      </c>
      <c r="J57" s="49">
        <v>5977</v>
      </c>
      <c r="K57" s="48">
        <f t="shared" si="3"/>
        <v>8.3686050598067527E-3</v>
      </c>
      <c r="L57" s="47">
        <v>108.2579630357845</v>
      </c>
      <c r="M57" s="47">
        <v>81.198206765385137</v>
      </c>
      <c r="N57" s="50" t="s">
        <v>93</v>
      </c>
    </row>
    <row r="58" spans="1:14" x14ac:dyDescent="0.25">
      <c r="A58" s="35" t="s">
        <v>94</v>
      </c>
      <c r="B58" s="44">
        <v>74</v>
      </c>
      <c r="C58" s="45">
        <f t="shared" si="0"/>
        <v>5.7419980601357908E-4</v>
      </c>
      <c r="D58" s="46">
        <v>149</v>
      </c>
      <c r="E58" s="45">
        <f t="shared" si="1"/>
        <v>5.3161314261860508E-4</v>
      </c>
      <c r="F58" s="47">
        <v>139.62264150943395</v>
      </c>
      <c r="G58" s="47">
        <v>129.56521739130434</v>
      </c>
      <c r="H58" s="44">
        <v>254</v>
      </c>
      <c r="I58" s="48">
        <f t="shared" si="2"/>
        <v>8.0376948903677404E-4</v>
      </c>
      <c r="J58" s="49">
        <v>387</v>
      </c>
      <c r="K58" s="48">
        <f t="shared" si="3"/>
        <v>5.4185212617453794E-4</v>
      </c>
      <c r="L58" s="47">
        <v>99.21875</v>
      </c>
      <c r="M58" s="47">
        <v>66.609294320137693</v>
      </c>
      <c r="N58" s="50" t="s">
        <v>95</v>
      </c>
    </row>
    <row r="59" spans="1:14" x14ac:dyDescent="0.25">
      <c r="A59" s="35" t="s">
        <v>96</v>
      </c>
      <c r="B59" s="44">
        <v>211</v>
      </c>
      <c r="C59" s="45">
        <f t="shared" si="0"/>
        <v>1.6372453928225025E-3</v>
      </c>
      <c r="D59" s="46">
        <v>401</v>
      </c>
      <c r="E59" s="45">
        <f t="shared" si="1"/>
        <v>1.4307172495977222E-3</v>
      </c>
      <c r="F59" s="47">
        <v>97.235023041474662</v>
      </c>
      <c r="G59" s="47">
        <v>91.13636363636364</v>
      </c>
      <c r="H59" s="44">
        <v>647</v>
      </c>
      <c r="I59" s="48">
        <f t="shared" si="2"/>
        <v>2.0473970842787119E-3</v>
      </c>
      <c r="J59" s="49">
        <v>1284</v>
      </c>
      <c r="K59" s="48">
        <f t="shared" si="3"/>
        <v>1.7977729457573819E-3</v>
      </c>
      <c r="L59" s="47">
        <v>74.197247706422019</v>
      </c>
      <c r="M59" s="47">
        <v>59.693165969316595</v>
      </c>
      <c r="N59" s="50" t="s">
        <v>97</v>
      </c>
    </row>
    <row r="60" spans="1:14" x14ac:dyDescent="0.25">
      <c r="A60" s="35" t="s">
        <v>98</v>
      </c>
      <c r="B60" s="44">
        <v>562</v>
      </c>
      <c r="C60" s="45">
        <f t="shared" si="0"/>
        <v>4.360814742967992E-3</v>
      </c>
      <c r="D60" s="46">
        <v>1857</v>
      </c>
      <c r="E60" s="45">
        <f t="shared" si="1"/>
        <v>6.6255409788104E-3</v>
      </c>
      <c r="F60" s="47">
        <v>119.32059447983015</v>
      </c>
      <c r="G60" s="47">
        <v>123.8</v>
      </c>
      <c r="H60" s="44">
        <v>1084</v>
      </c>
      <c r="I60" s="48">
        <f t="shared" si="2"/>
        <v>3.4302603390388309E-3</v>
      </c>
      <c r="J60" s="49">
        <v>3623</v>
      </c>
      <c r="K60" s="48">
        <f t="shared" si="3"/>
        <v>5.0726879925848869E-3</v>
      </c>
      <c r="L60" s="47">
        <v>109.6056622851365</v>
      </c>
      <c r="M60" s="47">
        <v>123.18939136348182</v>
      </c>
      <c r="N60" s="50" t="s">
        <v>99</v>
      </c>
    </row>
    <row r="61" spans="1:14" x14ac:dyDescent="0.25">
      <c r="A61" s="35" t="s">
        <v>100</v>
      </c>
      <c r="B61" s="44">
        <v>70</v>
      </c>
      <c r="C61" s="45">
        <f t="shared" si="0"/>
        <v>5.4316197866149365E-4</v>
      </c>
      <c r="D61" s="46">
        <v>217</v>
      </c>
      <c r="E61" s="45">
        <f t="shared" si="1"/>
        <v>7.7422853656535092E-4</v>
      </c>
      <c r="F61" s="47">
        <v>145.83333333333331</v>
      </c>
      <c r="G61" s="47">
        <v>136.47798742138363</v>
      </c>
      <c r="H61" s="44">
        <v>156</v>
      </c>
      <c r="I61" s="48">
        <f t="shared" si="2"/>
        <v>4.9365370192809739E-4</v>
      </c>
      <c r="J61" s="49">
        <v>448</v>
      </c>
      <c r="K61" s="48">
        <f t="shared" si="3"/>
        <v>6.2726034244494321E-4</v>
      </c>
      <c r="L61" s="47">
        <v>187.95180722891567</v>
      </c>
      <c r="M61" s="47">
        <v>164.70588235294116</v>
      </c>
      <c r="N61" s="50" t="s">
        <v>101</v>
      </c>
    </row>
    <row r="62" spans="1:14" s="51" customFormat="1" x14ac:dyDescent="0.25">
      <c r="A62" s="35" t="s">
        <v>102</v>
      </c>
      <c r="B62" s="44">
        <v>53</v>
      </c>
      <c r="C62" s="45">
        <f t="shared" si="0"/>
        <v>4.1125121241513096E-4</v>
      </c>
      <c r="D62" s="46">
        <v>72</v>
      </c>
      <c r="E62" s="45">
        <f t="shared" si="1"/>
        <v>2.5688688770831919E-4</v>
      </c>
      <c r="F62" s="47">
        <v>311.76470588235293</v>
      </c>
      <c r="G62" s="47">
        <v>423.52941176470591</v>
      </c>
      <c r="H62" s="44">
        <v>58</v>
      </c>
      <c r="I62" s="48">
        <f t="shared" si="2"/>
        <v>1.8353791481942085E-4</v>
      </c>
      <c r="J62" s="49">
        <v>97</v>
      </c>
      <c r="K62" s="48">
        <f t="shared" si="3"/>
        <v>1.3581306521687388E-4</v>
      </c>
      <c r="L62" s="47">
        <v>290</v>
      </c>
      <c r="M62" s="47">
        <v>484.99999999999994</v>
      </c>
      <c r="N62" s="50" t="s">
        <v>103</v>
      </c>
    </row>
    <row r="63" spans="1:14" x14ac:dyDescent="0.25">
      <c r="A63" s="35" t="s">
        <v>104</v>
      </c>
      <c r="B63" s="44">
        <v>236</v>
      </c>
      <c r="C63" s="45">
        <f t="shared" si="0"/>
        <v>1.8312318137730359E-3</v>
      </c>
      <c r="D63" s="46">
        <v>481</v>
      </c>
      <c r="E63" s="45">
        <f t="shared" si="1"/>
        <v>1.7161471248291881E-3</v>
      </c>
      <c r="F63" s="47">
        <v>93.280632411067202</v>
      </c>
      <c r="G63" s="47">
        <v>118.18181818181819</v>
      </c>
      <c r="H63" s="44">
        <v>727</v>
      </c>
      <c r="I63" s="48">
        <f t="shared" si="2"/>
        <v>2.3005528288572233E-3</v>
      </c>
      <c r="J63" s="49">
        <v>1361</v>
      </c>
      <c r="K63" s="48">
        <f t="shared" si="3"/>
        <v>1.9055833171151065E-3</v>
      </c>
      <c r="L63" s="47">
        <v>98.911564625850346</v>
      </c>
      <c r="M63" s="47">
        <v>112.47933884297521</v>
      </c>
      <c r="N63" s="50" t="s">
        <v>105</v>
      </c>
    </row>
    <row r="64" spans="1:14" x14ac:dyDescent="0.25">
      <c r="A64" s="35" t="s">
        <v>106</v>
      </c>
      <c r="B64" s="44">
        <v>513</v>
      </c>
      <c r="C64" s="45">
        <f t="shared" si="0"/>
        <v>3.9806013579049464E-3</v>
      </c>
      <c r="D64" s="46">
        <v>1071</v>
      </c>
      <c r="E64" s="45">
        <f t="shared" si="1"/>
        <v>3.8211924546612481E-3</v>
      </c>
      <c r="F64" s="47">
        <v>67.146596858638745</v>
      </c>
      <c r="G64" s="47">
        <v>70.321733420879838</v>
      </c>
      <c r="H64" s="44">
        <v>941</v>
      </c>
      <c r="I64" s="48">
        <f t="shared" si="2"/>
        <v>2.9777444456047415E-3</v>
      </c>
      <c r="J64" s="49">
        <v>1955</v>
      </c>
      <c r="K64" s="48">
        <f t="shared" si="3"/>
        <v>2.7372633247318393E-3</v>
      </c>
      <c r="L64" s="47">
        <v>76.879084967320267</v>
      </c>
      <c r="M64" s="47">
        <v>79.021827000808415</v>
      </c>
      <c r="N64" s="50" t="s">
        <v>107</v>
      </c>
    </row>
    <row r="65" spans="1:14" ht="12.75" customHeight="1" x14ac:dyDescent="0.25">
      <c r="A65" s="35" t="s">
        <v>108</v>
      </c>
      <c r="B65" s="44">
        <v>1427</v>
      </c>
      <c r="C65" s="45">
        <f t="shared" si="0"/>
        <v>1.107274490785645E-2</v>
      </c>
      <c r="D65" s="46">
        <v>2596</v>
      </c>
      <c r="E65" s="45">
        <f t="shared" si="1"/>
        <v>9.2621994512610654E-3</v>
      </c>
      <c r="F65" s="47">
        <v>125.50571679859279</v>
      </c>
      <c r="G65" s="47">
        <v>138.52721451440769</v>
      </c>
      <c r="H65" s="44">
        <v>1994</v>
      </c>
      <c r="I65" s="48">
        <f t="shared" si="2"/>
        <v>6.3099069336193993E-3</v>
      </c>
      <c r="J65" s="49">
        <v>4148</v>
      </c>
      <c r="K65" s="48">
        <f t="shared" si="3"/>
        <v>5.8077587063875549E-3</v>
      </c>
      <c r="L65" s="47">
        <v>116.2004662004662</v>
      </c>
      <c r="M65" s="47">
        <v>127.08333333333333</v>
      </c>
      <c r="N65" s="50" t="s">
        <v>109</v>
      </c>
    </row>
    <row r="66" spans="1:14" x14ac:dyDescent="0.25">
      <c r="A66" s="35" t="s">
        <v>110</v>
      </c>
      <c r="B66" s="44">
        <v>7084</v>
      </c>
      <c r="C66" s="45">
        <f t="shared" si="0"/>
        <v>5.4967992240543162E-2</v>
      </c>
      <c r="D66" s="46">
        <v>13765</v>
      </c>
      <c r="E66" s="45">
        <f t="shared" si="1"/>
        <v>4.9111777907014084E-2</v>
      </c>
      <c r="F66" s="47">
        <v>162.21662468513853</v>
      </c>
      <c r="G66" s="47">
        <v>149.03637938501515</v>
      </c>
      <c r="H66" s="44">
        <v>7547</v>
      </c>
      <c r="I66" s="48">
        <f t="shared" si="2"/>
        <v>2.3882080054175331E-2</v>
      </c>
      <c r="J66" s="49">
        <v>15065</v>
      </c>
      <c r="K66" s="48">
        <f t="shared" si="3"/>
        <v>2.1093029149404172E-2</v>
      </c>
      <c r="L66" s="47">
        <v>161.5022469505671</v>
      </c>
      <c r="M66" s="47">
        <v>149.06985948941224</v>
      </c>
      <c r="N66" s="50" t="s">
        <v>111</v>
      </c>
    </row>
    <row r="67" spans="1:14" x14ac:dyDescent="0.25">
      <c r="A67" s="35" t="s">
        <v>112</v>
      </c>
      <c r="B67" s="44">
        <v>2031</v>
      </c>
      <c r="C67" s="45">
        <f t="shared" si="0"/>
        <v>1.5759456838021338E-2</v>
      </c>
      <c r="D67" s="46">
        <v>4242</v>
      </c>
      <c r="E67" s="45">
        <f t="shared" si="1"/>
        <v>1.5134919134148474E-2</v>
      </c>
      <c r="F67" s="47">
        <v>124.90774907749078</v>
      </c>
      <c r="G67" s="47">
        <v>147.95953958841994</v>
      </c>
      <c r="H67" s="44">
        <v>4588</v>
      </c>
      <c r="I67" s="48">
        <f t="shared" si="2"/>
        <v>1.4518481951577634E-2</v>
      </c>
      <c r="J67" s="49">
        <v>9976</v>
      </c>
      <c r="K67" s="48">
        <f t="shared" si="3"/>
        <v>1.3967743696943646E-2</v>
      </c>
      <c r="L67" s="47">
        <v>117.94344473007712</v>
      </c>
      <c r="M67" s="47">
        <v>132.18497416191863</v>
      </c>
      <c r="N67" s="50" t="s">
        <v>113</v>
      </c>
    </row>
    <row r="68" spans="1:14" ht="12.75" customHeight="1" x14ac:dyDescent="0.25">
      <c r="A68" s="35" t="s">
        <v>114</v>
      </c>
      <c r="B68" s="44">
        <v>264</v>
      </c>
      <c r="C68" s="45">
        <f t="shared" si="0"/>
        <v>2.0484966052376334E-3</v>
      </c>
      <c r="D68" s="46">
        <v>670</v>
      </c>
      <c r="E68" s="45">
        <f t="shared" si="1"/>
        <v>2.390475205063526E-3</v>
      </c>
      <c r="F68" s="47">
        <v>101.14942528735634</v>
      </c>
      <c r="G68" s="47">
        <v>116.11785095320624</v>
      </c>
      <c r="H68" s="44">
        <v>629</v>
      </c>
      <c r="I68" s="48">
        <f t="shared" si="2"/>
        <v>1.9904370417485467E-3</v>
      </c>
      <c r="J68" s="49">
        <v>1604</v>
      </c>
      <c r="K68" s="48">
        <f t="shared" si="3"/>
        <v>2.2458160475037699E-3</v>
      </c>
      <c r="L68" s="47">
        <v>105.71428571428572</v>
      </c>
      <c r="M68" s="47">
        <v>135.01683501683502</v>
      </c>
      <c r="N68" s="50" t="s">
        <v>115</v>
      </c>
    </row>
    <row r="69" spans="1:14" x14ac:dyDescent="0.25">
      <c r="A69" s="35" t="s">
        <v>116</v>
      </c>
      <c r="B69" s="44">
        <v>674</v>
      </c>
      <c r="C69" s="45">
        <f t="shared" si="0"/>
        <v>5.2298739088263825E-3</v>
      </c>
      <c r="D69" s="46">
        <v>1233</v>
      </c>
      <c r="E69" s="45">
        <f t="shared" si="1"/>
        <v>4.3991879520049668E-3</v>
      </c>
      <c r="F69" s="47">
        <v>163.99026763990267</v>
      </c>
      <c r="G69" s="47">
        <v>149.63592233009709</v>
      </c>
      <c r="H69" s="44">
        <v>1147</v>
      </c>
      <c r="I69" s="48">
        <f t="shared" si="2"/>
        <v>3.6296204878944085E-3</v>
      </c>
      <c r="J69" s="49">
        <v>2349</v>
      </c>
      <c r="K69" s="48">
        <f t="shared" si="3"/>
        <v>3.2889163937570793E-3</v>
      </c>
      <c r="L69" s="47">
        <v>156.90834473324213</v>
      </c>
      <c r="M69" s="47">
        <v>142.10526315789474</v>
      </c>
      <c r="N69" s="50" t="s">
        <v>117</v>
      </c>
    </row>
    <row r="70" spans="1:14" ht="12.75" customHeight="1" x14ac:dyDescent="0.25">
      <c r="A70" s="35" t="s">
        <v>118</v>
      </c>
      <c r="B70" s="44">
        <v>291</v>
      </c>
      <c r="C70" s="45">
        <f t="shared" si="0"/>
        <v>2.2580019398642094E-3</v>
      </c>
      <c r="D70" s="46">
        <v>621</v>
      </c>
      <c r="E70" s="45">
        <f t="shared" si="1"/>
        <v>2.215649406484253E-3</v>
      </c>
      <c r="F70" s="47">
        <v>108.17843866171005</v>
      </c>
      <c r="G70" s="47">
        <v>118.73804971319311</v>
      </c>
      <c r="H70" s="44">
        <v>784</v>
      </c>
      <c r="I70" s="48">
        <f t="shared" si="2"/>
        <v>2.4809262968694128E-3</v>
      </c>
      <c r="J70" s="49">
        <v>1773</v>
      </c>
      <c r="K70" s="48">
        <f t="shared" si="3"/>
        <v>2.482438810613581E-3</v>
      </c>
      <c r="L70" s="47">
        <v>113.45875542691751</v>
      </c>
      <c r="M70" s="47">
        <v>131.72362555720653</v>
      </c>
      <c r="N70" s="50" t="s">
        <v>119</v>
      </c>
    </row>
    <row r="71" spans="1:14" x14ac:dyDescent="0.25">
      <c r="A71" s="52" t="s">
        <v>120</v>
      </c>
      <c r="B71" s="44">
        <v>1714</v>
      </c>
      <c r="C71" s="45">
        <f t="shared" si="0"/>
        <v>1.3299709020368575E-2</v>
      </c>
      <c r="D71" s="46">
        <v>3602</v>
      </c>
      <c r="E71" s="45">
        <f t="shared" si="1"/>
        <v>1.2851480132296747E-2</v>
      </c>
      <c r="F71" s="47">
        <v>117.23666210670314</v>
      </c>
      <c r="G71" s="47">
        <v>115.78270652523304</v>
      </c>
      <c r="H71" s="44">
        <v>4084</v>
      </c>
      <c r="I71" s="48">
        <f t="shared" si="2"/>
        <v>1.2923600760733012E-2</v>
      </c>
      <c r="J71" s="49">
        <v>8860</v>
      </c>
      <c r="K71" s="48">
        <f t="shared" si="3"/>
        <v>1.2405193379603118E-2</v>
      </c>
      <c r="L71" s="47">
        <v>114.97747747747749</v>
      </c>
      <c r="M71" s="47">
        <v>117.52221780076933</v>
      </c>
      <c r="N71" s="50" t="s">
        <v>121</v>
      </c>
    </row>
    <row r="72" spans="1:14" s="51" customFormat="1" x14ac:dyDescent="0.25">
      <c r="A72" s="53" t="s">
        <v>122</v>
      </c>
      <c r="B72" s="44" t="s">
        <v>123</v>
      </c>
      <c r="C72" s="45"/>
      <c r="D72" s="46">
        <v>0</v>
      </c>
      <c r="E72" s="45">
        <f t="shared" si="1"/>
        <v>0</v>
      </c>
      <c r="F72" s="54"/>
      <c r="G72" s="54"/>
      <c r="H72" s="44" t="s">
        <v>123</v>
      </c>
      <c r="I72" s="48"/>
      <c r="J72" s="55"/>
      <c r="K72" s="48">
        <f t="shared" si="3"/>
        <v>0</v>
      </c>
      <c r="L72" s="54"/>
      <c r="M72" s="54"/>
      <c r="N72" s="56" t="s">
        <v>124</v>
      </c>
    </row>
    <row r="73" spans="1:14" s="51" customFormat="1" x14ac:dyDescent="0.25">
      <c r="A73" s="52"/>
      <c r="B73" s="57"/>
      <c r="C73" s="57"/>
      <c r="D73" s="57"/>
      <c r="E73" s="57"/>
      <c r="F73" s="58"/>
      <c r="G73" s="58"/>
      <c r="H73" s="57"/>
      <c r="I73" s="57"/>
      <c r="J73" s="57"/>
      <c r="K73" s="57"/>
      <c r="L73" s="58"/>
      <c r="M73" s="58"/>
      <c r="N73" s="59"/>
    </row>
    <row r="74" spans="1:14" ht="12.75" customHeight="1" x14ac:dyDescent="0.25">
      <c r="A74" s="60" t="s">
        <v>125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s="62" customFormat="1" ht="24.75" customHeight="1" x14ac:dyDescent="0.2">
      <c r="A75" s="61" t="s">
        <v>126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s="63" customFormat="1" ht="10.199999999999999" x14ac:dyDescent="0.2">
      <c r="H76" s="64"/>
      <c r="I76" s="64"/>
      <c r="J76" s="64"/>
      <c r="K76" s="64"/>
      <c r="L76" s="64"/>
    </row>
    <row r="77" spans="1:14" s="63" customFormat="1" ht="10.199999999999999" x14ac:dyDescent="0.2">
      <c r="A77" s="63" t="s">
        <v>127</v>
      </c>
    </row>
  </sheetData>
  <mergeCells count="12"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pageMargins left="0.75" right="0.75" top="1" bottom="1" header="0.5" footer="0.5"/>
  <pageSetup paperSize="8" scale="71" orientation="landscape" horizontalDpi="1200" verticalDpi="12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razširjena-FEBRUAR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Zmrzlikar</dc:creator>
  <cp:lastModifiedBy>Barbara Zmrzlikar</cp:lastModifiedBy>
  <dcterms:created xsi:type="dcterms:W3CDTF">2017-08-28T09:22:14Z</dcterms:created>
  <dcterms:modified xsi:type="dcterms:W3CDTF">2017-08-28T09:22:55Z</dcterms:modified>
</cp:coreProperties>
</file>